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8" windowWidth="15180" windowHeight="8580" activeTab="0"/>
  </bookViews>
  <sheets>
    <sheet name="Mittlere Verfall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8" authorId="0">
      <text>
        <r>
          <rPr>
            <b/>
            <sz val="8"/>
            <rFont val="Tahoma"/>
            <family val="0"/>
          </rPr>
          <t>Eingabe des Kapitals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Eingabe des Datums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Differenz vom Verfalltag des 1. Kapitals und des 2. Kapitals</t>
        </r>
        <r>
          <rPr>
            <sz val="8"/>
            <rFont val="Tahoma"/>
            <family val="0"/>
          </rPr>
          <t xml:space="preserve">
Beispiel -  01.01.2000
                01.01.2001 
Differenz   360 Tage</t>
        </r>
      </text>
    </comment>
    <comment ref="E10" authorId="0">
      <text>
        <r>
          <rPr>
            <b/>
            <sz val="8"/>
            <rFont val="Tahoma"/>
            <family val="2"/>
          </rPr>
          <t>Differenz vom Verfalltag des 2. Kapitals und des 3. Kapitals</t>
        </r>
        <r>
          <rPr>
            <sz val="8"/>
            <rFont val="Tahoma"/>
            <family val="0"/>
          </rPr>
          <t xml:space="preserve">
Beispiel -  01.01.2001
                01.01.2002 
Differenz   360 Tage
</t>
        </r>
      </text>
    </comment>
  </commentList>
</comments>
</file>

<file path=xl/sharedStrings.xml><?xml version="1.0" encoding="utf-8"?>
<sst xmlns="http://schemas.openxmlformats.org/spreadsheetml/2006/main" count="14" uniqueCount="14">
  <si>
    <t>Mittlerer Verfall</t>
  </si>
  <si>
    <t>Kapital</t>
  </si>
  <si>
    <t>Verfall</t>
  </si>
  <si>
    <t>Tage</t>
  </si>
  <si>
    <t>Nrn.</t>
  </si>
  <si>
    <t>Nummern-Berechnung</t>
  </si>
  <si>
    <t>Berechnung Verfalltage</t>
  </si>
  <si>
    <t>=Runden(((Kapital*Tage)/100);0)</t>
  </si>
  <si>
    <t>=RUNDEN(G11/(A11/100);0)</t>
  </si>
  <si>
    <t>Berechnung mittlerer Verfall</t>
  </si>
  <si>
    <t>+</t>
  </si>
  <si>
    <t>=</t>
  </si>
  <si>
    <t>Stichtag + Verfalltage = Datum des mittl. Verfalls</t>
  </si>
  <si>
    <t>Kapital mit TZ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</si>
</sst>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yyyy/mm/dd"/>
    <numFmt numFmtId="165" formatCode="mmm\ yyyy"/>
    <numFmt numFmtId="166" formatCode="dd/mm/yy"/>
    <numFmt numFmtId="167" formatCode="_ * #,##0.000_ ;_ * \-#,##0.000_ ;_ * &quot;-&quot;??_ ;_ @_ "/>
    <numFmt numFmtId="168" formatCode="_ * #,##0.0_ ;_ * \-#,##0.0_ ;_ * &quot;-&quot;??_ ;_ @_ "/>
    <numFmt numFmtId="169" formatCode="_ * #,##0_ ;_ * \-#,##0_ ;_ * &quot;-&quot;??_ ;_ @_ "/>
    <numFmt numFmtId="170" formatCode="[$-807]dddd\,\ d\.\ mmmm\ yyyy"/>
    <numFmt numFmtId="171" formatCode="0.000"/>
    <numFmt numFmtId="172" formatCode="0.0000"/>
    <numFmt numFmtId="173" formatCode="0.0"/>
  </numFmts>
  <fonts count="6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0" fontId="1" fillId="0" borderId="0" xfId="0" applyFont="1" applyAlignment="1" quotePrefix="1">
      <alignment/>
    </xf>
    <xf numFmtId="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166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/>
    </xf>
    <xf numFmtId="0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43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center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/>
    </xf>
    <xf numFmtId="43" fontId="1" fillId="0" borderId="0" xfId="15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8" sqref="A8"/>
    </sheetView>
  </sheetViews>
  <sheetFormatPr defaultColWidth="11.421875" defaultRowHeight="12.75"/>
  <cols>
    <col min="1" max="1" width="12.421875" style="1" bestFit="1" customWidth="1"/>
    <col min="2" max="2" width="15.57421875" style="1" customWidth="1"/>
    <col min="3" max="3" width="12.7109375" style="1" bestFit="1" customWidth="1"/>
    <col min="4" max="4" width="13.28125" style="1" customWidth="1"/>
    <col min="5" max="5" width="12.7109375" style="1" bestFit="1" customWidth="1"/>
    <col min="6" max="16384" width="11.421875" style="1" customWidth="1"/>
  </cols>
  <sheetData>
    <row r="1" spans="1:11" ht="18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ht="15"/>
    <row r="3" ht="15"/>
    <row r="4" ht="15">
      <c r="A4" s="1" t="s">
        <v>5</v>
      </c>
    </row>
    <row r="5" ht="15"/>
    <row r="6" spans="1:7" ht="15">
      <c r="A6" s="1" t="s">
        <v>1</v>
      </c>
      <c r="B6" s="1" t="s">
        <v>13</v>
      </c>
      <c r="C6" s="1" t="s">
        <v>2</v>
      </c>
      <c r="E6" s="1" t="s">
        <v>3</v>
      </c>
      <c r="G6" s="1" t="s">
        <v>4</v>
      </c>
    </row>
    <row r="7" ht="15"/>
    <row r="8" spans="1:8" ht="15">
      <c r="A8" s="20">
        <v>1</v>
      </c>
      <c r="C8" s="21">
        <v>36526</v>
      </c>
      <c r="E8" s="10">
        <v>0</v>
      </c>
      <c r="G8" s="1">
        <f>ROUND(((A8*E8)/100),0)</f>
        <v>0</v>
      </c>
      <c r="H8" s="3" t="s">
        <v>7</v>
      </c>
    </row>
    <row r="9" spans="1:7" ht="15">
      <c r="A9" s="20">
        <v>1</v>
      </c>
      <c r="C9" s="21">
        <v>36892</v>
      </c>
      <c r="E9" s="18">
        <v>360</v>
      </c>
      <c r="G9" s="1">
        <f>ROUND(((A9*E9)/100),0)</f>
        <v>4</v>
      </c>
    </row>
    <row r="10" spans="1:7" ht="15">
      <c r="A10" s="20">
        <v>1</v>
      </c>
      <c r="C10" s="21">
        <v>37257</v>
      </c>
      <c r="E10" s="18">
        <v>360</v>
      </c>
      <c r="G10" s="1">
        <f>ROUND(((A10*E10)/100),0)</f>
        <v>4</v>
      </c>
    </row>
    <row r="11" spans="1:7" ht="15">
      <c r="A11" s="2">
        <f>SUM(A8:A10)</f>
        <v>3</v>
      </c>
      <c r="C11" s="5"/>
      <c r="E11" s="4"/>
      <c r="G11" s="1">
        <f>SUM(G8:G10)</f>
        <v>8</v>
      </c>
    </row>
    <row r="12" spans="1:5" ht="15">
      <c r="A12" s="2"/>
      <c r="E12" s="4"/>
    </row>
    <row r="13" spans="1:5" ht="15">
      <c r="A13" s="2"/>
      <c r="E13" s="19"/>
    </row>
    <row r="14" spans="1:5" ht="15">
      <c r="A14" s="2" t="s">
        <v>6</v>
      </c>
      <c r="E14" s="4"/>
    </row>
    <row r="15" spans="1:5" ht="15">
      <c r="A15" s="2"/>
      <c r="E15" s="4"/>
    </row>
    <row r="16" spans="1:5" ht="15">
      <c r="A16" s="6">
        <f>ROUND(G11/(A11/100),0)</f>
        <v>267</v>
      </c>
      <c r="C16" s="3" t="s">
        <v>8</v>
      </c>
      <c r="E16" s="4"/>
    </row>
    <row r="17" spans="1:5" ht="15">
      <c r="A17" s="2"/>
      <c r="E17" s="4"/>
    </row>
    <row r="18" spans="1:5" ht="15">
      <c r="A18" s="2"/>
      <c r="E18" s="4"/>
    </row>
    <row r="19" spans="1:5" ht="15">
      <c r="A19" s="2" t="s">
        <v>9</v>
      </c>
      <c r="E19" s="4"/>
    </row>
    <row r="20" spans="1:5" ht="15">
      <c r="A20" s="2"/>
      <c r="E20" s="4"/>
    </row>
    <row r="21" spans="1:5" ht="15">
      <c r="A21" s="7">
        <f>C8</f>
        <v>36526</v>
      </c>
      <c r="B21" s="8" t="s">
        <v>10</v>
      </c>
      <c r="C21" s="9">
        <f>A16:A16</f>
        <v>267</v>
      </c>
      <c r="D21" s="8" t="s">
        <v>11</v>
      </c>
      <c r="E21" s="11">
        <f>A21+C21</f>
        <v>36793</v>
      </c>
    </row>
    <row r="22" spans="1:5" ht="15">
      <c r="A22" s="2"/>
      <c r="E22" s="4"/>
    </row>
    <row r="23" spans="1:5" ht="15">
      <c r="A23" s="2"/>
      <c r="E23" s="1" t="s">
        <v>12</v>
      </c>
    </row>
    <row r="24" spans="1:5" ht="15">
      <c r="A24" s="2"/>
      <c r="E24" s="17"/>
    </row>
    <row r="25" spans="1:5" ht="15">
      <c r="A25" s="2"/>
      <c r="E25" s="4"/>
    </row>
    <row r="26" spans="1:6" ht="15">
      <c r="A26" s="2"/>
      <c r="C26" s="13"/>
      <c r="D26" s="13"/>
      <c r="E26" s="14"/>
      <c r="F26" s="12"/>
    </row>
    <row r="27" spans="1:6" ht="15">
      <c r="A27" s="2"/>
      <c r="B27" s="16"/>
      <c r="C27" s="13"/>
      <c r="D27" s="13"/>
      <c r="E27" s="14"/>
      <c r="F27" s="12"/>
    </row>
    <row r="28" spans="1:6" ht="15">
      <c r="A28" s="15"/>
      <c r="B28" s="15"/>
      <c r="C28" s="13"/>
      <c r="D28" s="13"/>
      <c r="E28" s="14"/>
      <c r="F28" s="12"/>
    </row>
    <row r="29" spans="1:6" ht="15">
      <c r="A29" s="15"/>
      <c r="B29" s="15"/>
      <c r="C29" s="13"/>
      <c r="D29" s="13"/>
      <c r="E29" s="14"/>
      <c r="F29" s="12"/>
    </row>
  </sheetData>
  <sheetProtection sheet="1" objects="1" scenarios="1" selectLockedCells="1"/>
  <mergeCells count="1">
    <mergeCell ref="A1:K1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2007-08-02T13:46:55Z</cp:lastPrinted>
  <dcterms:created xsi:type="dcterms:W3CDTF">2006-02-17T14:32:44Z</dcterms:created>
  <dcterms:modified xsi:type="dcterms:W3CDTF">2008-10-29T15:31:50Z</dcterms:modified>
  <cp:category/>
  <cp:version/>
  <cp:contentType/>
  <cp:contentStatus/>
</cp:coreProperties>
</file>