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35" yWindow="65521" windowWidth="10080" windowHeight="4875" activeTab="1"/>
  </bookViews>
  <sheets>
    <sheet name="Inhalt" sheetId="1" r:id="rId1"/>
    <sheet name="T_7.4.3" sheetId="2" r:id="rId2"/>
  </sheets>
  <definedNames>
    <definedName name="_xlnm.Print_Titles" localSheetId="1">'T_7.4.3'!$A:$A,'T_7.4.3'!$7:$7</definedName>
  </definedNames>
  <calcPr fullCalcOnLoad="1"/>
</workbook>
</file>

<file path=xl/sharedStrings.xml><?xml version="1.0" encoding="utf-8"?>
<sst xmlns="http://schemas.openxmlformats.org/spreadsheetml/2006/main" count="456" uniqueCount="52">
  <si>
    <t>Jahr</t>
  </si>
  <si>
    <t>Herkunftsländer</t>
  </si>
  <si>
    <t>Frankreich</t>
  </si>
  <si>
    <t>Italien</t>
  </si>
  <si>
    <t>...</t>
  </si>
  <si>
    <t>Niederlande</t>
  </si>
  <si>
    <t>Türkei</t>
  </si>
  <si>
    <t xml:space="preserve">Übriges Europa </t>
  </si>
  <si>
    <t>Quelle: BFS, Sektion Tourismus /Statistik Stadt Zürich</t>
  </si>
  <si>
    <t>Total Ausland</t>
  </si>
  <si>
    <t>Total Amerika</t>
  </si>
  <si>
    <t>Total Europa (ohne CH)</t>
  </si>
  <si>
    <t>TOTAL</t>
  </si>
  <si>
    <t>Russland</t>
  </si>
  <si>
    <t>Total Inland</t>
  </si>
  <si>
    <t>Inland Anteil</t>
  </si>
  <si>
    <t>Statistik Stadt Zürich</t>
  </si>
  <si>
    <t>Österreich-Ungarn</t>
  </si>
  <si>
    <t>Deutschland</t>
  </si>
  <si>
    <t>Spanien-Portugal</t>
  </si>
  <si>
    <t>übrige Länder</t>
  </si>
  <si>
    <t>Dänemark, Schweden, Norwegen</t>
  </si>
  <si>
    <t>T_7.4.3</t>
  </si>
  <si>
    <t>Österreich-Liechtenstein</t>
  </si>
  <si>
    <t>Asien, Afrika, Australien</t>
  </si>
  <si>
    <t>Nordamerika</t>
  </si>
  <si>
    <t>Zentral- und Südamerika</t>
  </si>
  <si>
    <t>Belgien, Luxemburg</t>
  </si>
  <si>
    <t>Total Nachbarländer</t>
  </si>
  <si>
    <t>Tschechoslovakei</t>
  </si>
  <si>
    <t>Balkan, Europäische Türkei</t>
  </si>
  <si>
    <t>Polen</t>
  </si>
  <si>
    <t>Ungarn</t>
  </si>
  <si>
    <t>Nordische, Baltische Staaten</t>
  </si>
  <si>
    <t>Zürich</t>
  </si>
  <si>
    <t>übrige Schweiz</t>
  </si>
  <si>
    <t>Irland</t>
  </si>
  <si>
    <t>Belgien</t>
  </si>
  <si>
    <t xml:space="preserve">Belgien, Niederlande, Luxemburg </t>
  </si>
  <si>
    <t>Luxemburg</t>
  </si>
  <si>
    <t>Bulgarien</t>
  </si>
  <si>
    <t>Rumänien</t>
  </si>
  <si>
    <t>1905–1934</t>
  </si>
  <si>
    <t>Hotellerie Stadt Zürich: Ankünfte 1905–1934 nach Herkunftsland</t>
  </si>
  <si>
    <t>1 1905-38 Grossbritannien inkl. Irland</t>
  </si>
  <si>
    <t xml:space="preserve">Schweiz </t>
  </si>
  <si>
    <r>
      <t xml:space="preserve">Grossbritannien </t>
    </r>
    <r>
      <rPr>
        <vertAlign val="superscript"/>
        <sz val="8"/>
        <rFont val="Arial"/>
        <family val="2"/>
      </rPr>
      <t>1</t>
    </r>
  </si>
  <si>
    <t>Napfgasse 6, 8022 Zürich</t>
  </si>
  <si>
    <t>Telefon 044 412 08 00</t>
  </si>
  <si>
    <t>Internet: www.stadt-zuerich.ch/statistik</t>
  </si>
  <si>
    <t>E-Mail: statistik@zuerich.ch</t>
  </si>
  <si>
    <t>Inhalt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</si>
</sst>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\ ###\ ##0"/>
    <numFmt numFmtId="169" formatCode="0.0"/>
    <numFmt numFmtId="170" formatCode="_ * #,##0.0_ ;_ * \-#,##0.0_ ;_ * &quot;-&quot;??_ ;_ @_ "/>
    <numFmt numFmtId="171" formatCode="_ * #,##0_ ;_ * \-#,##0_ ;_ * &quot;-&quot;??_ ;_ @_ "/>
    <numFmt numFmtId="172" formatCode="#\ ##0"/>
    <numFmt numFmtId="173" formatCode="#\ ##0\ ##0"/>
    <numFmt numFmtId="174" formatCode="General_)"/>
    <numFmt numFmtId="175" formatCode="\ \ #\ ###\ ##0"/>
    <numFmt numFmtId="176" formatCode="#\ ##0;\-#\ ###\ ##0;&quot;-&quot;"/>
    <numFmt numFmtId="177" formatCode="0.000"/>
    <numFmt numFmtId="178" formatCode="0.00000"/>
    <numFmt numFmtId="179" formatCode="0.0000"/>
    <numFmt numFmtId="180" formatCode="#\ ###\ ###\ ##0"/>
    <numFmt numFmtId="181" formatCode="\ \ #.0\ ###\ ##0"/>
    <numFmt numFmtId="182" formatCode="\ \ #.\ ###\ ##0"/>
    <numFmt numFmtId="183" formatCode="\ \ .\ ###\ ##00;0000"/>
    <numFmt numFmtId="184" formatCode="\ \ .\ ###\ ##00;"/>
    <numFmt numFmtId="185" formatCode="\ \ .\ ##\ ##00;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color indexed="8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5">
    <xf numFmtId="0" fontId="0" fillId="0" borderId="0" xfId="0" applyAlignment="1">
      <alignment/>
    </xf>
    <xf numFmtId="174" fontId="5" fillId="0" borderId="0" xfId="56" applyNumberFormat="1" applyFont="1" applyAlignment="1" applyProtection="1">
      <alignment horizontal="left"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0" xfId="0" applyFont="1" applyAlignment="1">
      <alignment/>
    </xf>
    <xf numFmtId="174" fontId="5" fillId="0" borderId="0" xfId="56" applyNumberFormat="1" applyFont="1" applyFill="1" applyAlignment="1" applyProtection="1">
      <alignment horizontal="center"/>
      <protection/>
    </xf>
    <xf numFmtId="174" fontId="6" fillId="0" borderId="0" xfId="56" applyNumberFormat="1" applyFont="1" applyFill="1" applyAlignment="1" applyProtection="1">
      <alignment horizontal="left"/>
      <protection/>
    </xf>
    <xf numFmtId="174" fontId="6" fillId="0" borderId="0" xfId="56" applyNumberFormat="1" applyFont="1" applyAlignment="1" applyProtection="1">
      <alignment horizontal="left"/>
      <protection/>
    </xf>
    <xf numFmtId="175" fontId="6" fillId="0" borderId="0" xfId="56" applyNumberFormat="1" applyFont="1" applyAlignment="1" applyProtection="1">
      <alignment horizontal="right"/>
      <protection/>
    </xf>
    <xf numFmtId="175" fontId="6" fillId="0" borderId="0" xfId="56" applyNumberFormat="1" applyFont="1" applyProtection="1">
      <alignment/>
      <protection/>
    </xf>
    <xf numFmtId="175" fontId="6" fillId="0" borderId="0" xfId="56" applyNumberFormat="1" applyFont="1">
      <alignment/>
      <protection/>
    </xf>
    <xf numFmtId="175" fontId="6" fillId="0" borderId="0" xfId="56" applyNumberFormat="1" applyFont="1" applyFill="1">
      <alignment/>
      <protection/>
    </xf>
    <xf numFmtId="175" fontId="6" fillId="0" borderId="0" xfId="56" applyNumberFormat="1" applyFont="1" applyAlignment="1">
      <alignment horizontal="right"/>
      <protection/>
    </xf>
    <xf numFmtId="175" fontId="6" fillId="0" borderId="0" xfId="56" applyNumberFormat="1" applyFont="1" applyFill="1" applyAlignment="1" applyProtection="1">
      <alignment horizontal="right"/>
      <protection/>
    </xf>
    <xf numFmtId="175" fontId="6" fillId="0" borderId="0" xfId="56" applyNumberFormat="1" applyFont="1" applyFill="1" applyAlignment="1">
      <alignment horizontal="right"/>
      <protection/>
    </xf>
    <xf numFmtId="0" fontId="6" fillId="0" borderId="0" xfId="56" applyFont="1" applyAlignment="1">
      <alignment horizontal="left"/>
      <protection/>
    </xf>
    <xf numFmtId="0" fontId="6" fillId="0" borderId="10" xfId="56" applyFont="1" applyBorder="1">
      <alignment/>
      <protection/>
    </xf>
    <xf numFmtId="174" fontId="6" fillId="0" borderId="0" xfId="56" applyNumberFormat="1" applyFont="1">
      <alignment/>
      <protection/>
    </xf>
    <xf numFmtId="0" fontId="6" fillId="0" borderId="0" xfId="56" applyFont="1" applyFill="1" applyBorder="1">
      <alignment/>
      <protection/>
    </xf>
    <xf numFmtId="176" fontId="6" fillId="0" borderId="0" xfId="56" applyNumberFormat="1" applyFont="1" applyBorder="1">
      <alignment/>
      <protection/>
    </xf>
    <xf numFmtId="0" fontId="5" fillId="0" borderId="0" xfId="0" applyFont="1" applyAlignment="1">
      <alignment/>
    </xf>
    <xf numFmtId="174" fontId="5" fillId="0" borderId="0" xfId="56" applyNumberFormat="1" applyFont="1" applyFill="1" applyAlignment="1" applyProtection="1">
      <alignment horizontal="left"/>
      <protection/>
    </xf>
    <xf numFmtId="175" fontId="5" fillId="0" borderId="0" xfId="56" applyNumberFormat="1" applyFont="1" applyFill="1" applyProtection="1">
      <alignment/>
      <protection/>
    </xf>
    <xf numFmtId="175" fontId="5" fillId="0" borderId="0" xfId="56" applyNumberFormat="1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>
      <alignment/>
      <protection/>
    </xf>
    <xf numFmtId="175" fontId="5" fillId="0" borderId="0" xfId="56" applyNumberFormat="1" applyFont="1" applyProtection="1">
      <alignment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6" fillId="0" borderId="0" xfId="43" applyNumberFormat="1" applyFont="1" applyAlignment="1">
      <alignment/>
    </xf>
    <xf numFmtId="175" fontId="6" fillId="0" borderId="10" xfId="56" applyNumberFormat="1" applyFont="1" applyBorder="1">
      <alignment/>
      <protection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75" fontId="5" fillId="0" borderId="0" xfId="0" applyNumberFormat="1" applyFont="1" applyAlignment="1">
      <alignment/>
    </xf>
    <xf numFmtId="175" fontId="5" fillId="0" borderId="0" xfId="56" applyNumberFormat="1" applyFont="1" applyFill="1" applyAlignment="1" applyProtection="1">
      <alignment horizontal="right"/>
      <protection/>
    </xf>
    <xf numFmtId="0" fontId="6" fillId="0" borderId="0" xfId="55" applyNumberFormat="1" applyFont="1" applyFill="1" applyBorder="1" applyAlignment="1">
      <alignment horizontal="right"/>
      <protection/>
    </xf>
    <xf numFmtId="0" fontId="6" fillId="0" borderId="0" xfId="55" applyNumberFormat="1" applyFont="1" applyFill="1" applyBorder="1" applyAlignment="1">
      <alignment horizontal="left"/>
      <protection/>
    </xf>
    <xf numFmtId="0" fontId="9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right"/>
      <protection/>
    </xf>
    <xf numFmtId="0" fontId="3" fillId="0" borderId="0" xfId="54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29" fillId="0" borderId="0" xfId="55" applyFont="1" applyFill="1" applyBorder="1" applyAlignment="1">
      <alignment horizontal="right"/>
      <protection/>
    </xf>
    <xf numFmtId="14" fontId="29" fillId="0" borderId="0" xfId="55" applyNumberFormat="1" applyFont="1" applyFill="1" applyBorder="1" applyAlignment="1">
      <alignment/>
      <protection/>
    </xf>
    <xf numFmtId="0" fontId="29" fillId="0" borderId="0" xfId="55" applyFont="1" applyFill="1" applyBorder="1">
      <alignment/>
      <protection/>
    </xf>
    <xf numFmtId="14" fontId="6" fillId="0" borderId="0" xfId="55" applyNumberFormat="1" applyFont="1" applyFill="1" applyBorder="1" applyAlignment="1">
      <alignment/>
      <protection/>
    </xf>
    <xf numFmtId="168" fontId="9" fillId="0" borderId="0" xfId="54" applyNumberFormat="1" applyFont="1" applyFill="1" applyBorder="1" applyAlignment="1">
      <alignment/>
      <protection/>
    </xf>
    <xf numFmtId="1" fontId="9" fillId="0" borderId="0" xfId="54" applyNumberFormat="1" applyFont="1" applyFill="1" applyBorder="1" applyAlignment="1">
      <alignment/>
      <protection/>
    </xf>
    <xf numFmtId="168" fontId="9" fillId="0" borderId="0" xfId="54" applyNumberFormat="1" applyFont="1" applyFill="1" applyBorder="1" applyAlignment="1">
      <alignment horizontal="right"/>
      <protection/>
    </xf>
    <xf numFmtId="168" fontId="3" fillId="0" borderId="0" xfId="54" applyNumberFormat="1" applyFont="1" applyFill="1" applyBorder="1" applyAlignment="1">
      <alignment horizontal="right"/>
      <protection/>
    </xf>
    <xf numFmtId="1" fontId="3" fillId="0" borderId="0" xfId="54" applyNumberFormat="1" applyFont="1" applyFill="1" applyBorder="1" applyAlignment="1">
      <alignment horizontal="right"/>
      <protection/>
    </xf>
    <xf numFmtId="168" fontId="3" fillId="0" borderId="0" xfId="54" applyNumberFormat="1" applyFont="1" applyFill="1" applyBorder="1" applyAlignment="1">
      <alignment/>
      <protection/>
    </xf>
    <xf numFmtId="1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3" fillId="0" borderId="0" xfId="54" applyFont="1" applyFill="1" applyBorder="1" applyAlignment="1">
      <alignment horizontal="left" indent="1"/>
      <protection/>
    </xf>
    <xf numFmtId="0" fontId="9" fillId="0" borderId="0" xfId="54" applyFont="1" applyFill="1" applyBorder="1" applyAlignment="1">
      <alignment horizontal="left" indent="1"/>
      <protection/>
    </xf>
    <xf numFmtId="0" fontId="49" fillId="0" borderId="0" xfId="55" applyFont="1" applyFill="1" applyBorder="1">
      <alignment/>
      <protection/>
    </xf>
    <xf numFmtId="0" fontId="8" fillId="0" borderId="0" xfId="54" applyFont="1" applyFill="1" applyBorder="1" applyAlignment="1">
      <alignment horizontal="left" vertical="top" wrapText="1" indent="1"/>
      <protection/>
    </xf>
    <xf numFmtId="0" fontId="8" fillId="0" borderId="0" xfId="54" applyFont="1" applyFill="1" applyBorder="1" applyAlignment="1">
      <alignment horizontal="left" vertical="top" indent="1"/>
      <protection/>
    </xf>
    <xf numFmtId="0" fontId="3" fillId="0" borderId="0" xfId="54" applyFont="1" applyFill="1" applyBorder="1" applyAlignment="1">
      <alignment horizontal="left" vertical="top"/>
      <protection/>
    </xf>
    <xf numFmtId="0" fontId="3" fillId="0" borderId="0" xfId="54" applyFont="1" applyFill="1" applyBorder="1" applyAlignment="1">
      <alignment horizontal="left" vertical="top" wrapText="1"/>
      <protection/>
    </xf>
    <xf numFmtId="0" fontId="3" fillId="0" borderId="0" xfId="54" applyFont="1" applyFill="1" applyBorder="1" applyAlignment="1">
      <alignment vertical="top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Dezimal 2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4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1905000</xdr:colOff>
      <xdr:row>2</xdr:row>
      <xdr:rowOff>104775</xdr:rowOff>
    </xdr:to>
    <xdr:pic>
      <xdr:nvPicPr>
        <xdr:cNvPr id="1" name="Grafik 1" descr="logo_stzh_STAT_sw_pos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statistik@zuerich.ch" TargetMode="External" /><Relationship Id="rId2" Type="http://schemas.openxmlformats.org/officeDocument/2006/relationships/hyperlink" Target="http://www.stadt-zuerich.ch/statisti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showGridLines="0" zoomScalePageLayoutView="0" workbookViewId="0" topLeftCell="A1">
      <selection activeCell="C28" sqref="C28"/>
    </sheetView>
  </sheetViews>
  <sheetFormatPr defaultColWidth="11.421875" defaultRowHeight="12.75"/>
  <cols>
    <col min="1" max="1" width="2.140625" style="43" customWidth="1"/>
    <col min="2" max="2" width="32.57421875" style="57" customWidth="1"/>
    <col min="3" max="3" width="55.8515625" style="43" bestFit="1" customWidth="1"/>
    <col min="4" max="4" width="15.57421875" style="43" bestFit="1" customWidth="1"/>
    <col min="5" max="5" width="28.421875" style="43" bestFit="1" customWidth="1"/>
    <col min="6" max="6" width="7.57421875" style="43" customWidth="1"/>
    <col min="7" max="7" width="12.140625" style="43" customWidth="1"/>
    <col min="8" max="8" width="2.421875" style="43" customWidth="1"/>
    <col min="9" max="9" width="7.57421875" style="43" customWidth="1"/>
    <col min="10" max="10" width="12.140625" style="43" customWidth="1"/>
    <col min="11" max="11" width="2.421875" style="43" customWidth="1"/>
    <col min="12" max="16384" width="11.421875" style="43" customWidth="1"/>
  </cols>
  <sheetData>
    <row r="1" spans="2:9" ht="12" customHeight="1">
      <c r="B1" s="60"/>
      <c r="C1" s="62"/>
      <c r="D1" s="63"/>
      <c r="E1" s="63"/>
      <c r="F1" s="41"/>
      <c r="G1" s="42"/>
      <c r="H1" s="41"/>
      <c r="I1" s="41"/>
    </row>
    <row r="2" spans="2:9" ht="11.25" customHeight="1">
      <c r="B2" s="61"/>
      <c r="C2" s="62"/>
      <c r="D2" s="64"/>
      <c r="E2" s="62"/>
      <c r="F2" s="41"/>
      <c r="G2" s="42"/>
      <c r="H2" s="41"/>
      <c r="I2" s="41"/>
    </row>
    <row r="3" spans="5:9" ht="12">
      <c r="E3" s="41"/>
      <c r="F3" s="41"/>
      <c r="G3" s="42"/>
      <c r="H3" s="41"/>
      <c r="I3" s="41"/>
    </row>
    <row r="4" spans="2:6" s="44" customFormat="1" ht="15">
      <c r="B4" s="38" t="s">
        <v>47</v>
      </c>
      <c r="C4" s="37"/>
      <c r="E4" s="45"/>
      <c r="F4" s="46"/>
    </row>
    <row r="5" spans="2:6" s="44" customFormat="1" ht="15">
      <c r="B5" s="38" t="s">
        <v>48</v>
      </c>
      <c r="C5" s="37"/>
      <c r="F5" s="47"/>
    </row>
    <row r="6" spans="2:3" s="44" customFormat="1" ht="15">
      <c r="B6" s="38" t="s">
        <v>49</v>
      </c>
      <c r="C6" s="37"/>
    </row>
    <row r="7" spans="2:5" s="44" customFormat="1" ht="15">
      <c r="B7" s="38" t="s">
        <v>50</v>
      </c>
      <c r="C7" s="37"/>
      <c r="E7" s="48"/>
    </row>
    <row r="8" spans="3:8" ht="12">
      <c r="C8" s="41"/>
      <c r="D8" s="41"/>
      <c r="E8" s="41"/>
      <c r="F8" s="41"/>
      <c r="G8" s="41"/>
      <c r="H8" s="41"/>
    </row>
    <row r="9" spans="2:9" ht="12">
      <c r="B9" s="58"/>
      <c r="C9" s="41"/>
      <c r="D9" s="41"/>
      <c r="E9" s="41"/>
      <c r="F9" s="41"/>
      <c r="G9" s="41"/>
      <c r="H9" s="41"/>
      <c r="I9" s="41"/>
    </row>
    <row r="10" spans="2:9" ht="12">
      <c r="B10" s="58"/>
      <c r="C10" s="41"/>
      <c r="D10" s="41"/>
      <c r="E10" s="41"/>
      <c r="F10" s="41"/>
      <c r="G10" s="41"/>
      <c r="H10" s="41"/>
      <c r="I10" s="41"/>
    </row>
    <row r="12" spans="2:9" ht="14.25">
      <c r="B12" s="59" t="s">
        <v>51</v>
      </c>
      <c r="C12" s="39"/>
      <c r="D12" s="41"/>
      <c r="E12" s="40"/>
      <c r="F12" s="40"/>
      <c r="G12" s="40"/>
      <c r="H12" s="40"/>
      <c r="I12" s="41"/>
    </row>
    <row r="13" spans="3:9" ht="12">
      <c r="C13" s="41"/>
      <c r="D13" s="41"/>
      <c r="E13" s="40"/>
      <c r="F13" s="40"/>
      <c r="G13" s="40"/>
      <c r="H13" s="40"/>
      <c r="I13" s="41"/>
    </row>
    <row r="14" spans="2:9" ht="12">
      <c r="B14" s="40" t="s">
        <v>22</v>
      </c>
      <c r="C14" s="40" t="s">
        <v>43</v>
      </c>
      <c r="D14" s="41"/>
      <c r="E14" s="49"/>
      <c r="F14" s="50"/>
      <c r="G14" s="49"/>
      <c r="H14" s="50"/>
      <c r="I14" s="41"/>
    </row>
    <row r="15" spans="3:9" ht="12">
      <c r="C15" s="41"/>
      <c r="D15" s="41"/>
      <c r="E15" s="51"/>
      <c r="F15" s="50"/>
      <c r="G15" s="51"/>
      <c r="H15" s="50"/>
      <c r="I15" s="41"/>
    </row>
    <row r="16" spans="3:9" ht="12">
      <c r="C16" s="41"/>
      <c r="D16" s="41"/>
      <c r="E16" s="52"/>
      <c r="F16" s="53"/>
      <c r="G16" s="52"/>
      <c r="H16" s="53"/>
      <c r="I16" s="41"/>
    </row>
    <row r="17" spans="3:9" ht="12">
      <c r="C17" s="41"/>
      <c r="D17" s="41"/>
      <c r="E17" s="52"/>
      <c r="F17" s="53"/>
      <c r="G17" s="54"/>
      <c r="H17" s="55"/>
      <c r="I17" s="41"/>
    </row>
    <row r="18" spans="3:9" ht="12">
      <c r="C18" s="41"/>
      <c r="D18" s="41"/>
      <c r="E18" s="52"/>
      <c r="F18" s="53"/>
      <c r="G18" s="52"/>
      <c r="H18" s="53"/>
      <c r="I18" s="41"/>
    </row>
    <row r="19" spans="3:9" ht="12">
      <c r="C19" s="41"/>
      <c r="D19" s="41"/>
      <c r="E19" s="41"/>
      <c r="F19" s="55"/>
      <c r="G19" s="41"/>
      <c r="H19" s="55"/>
      <c r="I19" s="41"/>
    </row>
    <row r="20" spans="3:9" ht="12">
      <c r="C20" s="41"/>
      <c r="D20" s="41"/>
      <c r="E20" s="56"/>
      <c r="F20" s="55"/>
      <c r="G20" s="56"/>
      <c r="H20" s="55"/>
      <c r="I20" s="41"/>
    </row>
    <row r="21" spans="3:9" ht="12">
      <c r="C21" s="41"/>
      <c r="D21" s="41"/>
      <c r="E21" s="56"/>
      <c r="F21" s="55"/>
      <c r="G21" s="56"/>
      <c r="H21" s="55"/>
      <c r="I21" s="41"/>
    </row>
    <row r="22" spans="3:9" ht="12">
      <c r="C22" s="41"/>
      <c r="D22" s="41"/>
      <c r="E22" s="41"/>
      <c r="F22" s="41"/>
      <c r="G22" s="41"/>
      <c r="H22" s="41"/>
      <c r="I22" s="41"/>
    </row>
    <row r="23" spans="3:9" ht="12">
      <c r="C23" s="41"/>
      <c r="D23" s="41"/>
      <c r="E23" s="41"/>
      <c r="F23" s="41"/>
      <c r="G23" s="41"/>
      <c r="H23" s="41"/>
      <c r="I23" s="41"/>
    </row>
    <row r="24" spans="3:9" ht="12">
      <c r="C24" s="41"/>
      <c r="D24" s="41"/>
      <c r="E24" s="41"/>
      <c r="F24" s="41"/>
      <c r="G24" s="41"/>
      <c r="H24" s="41"/>
      <c r="I24" s="41"/>
    </row>
    <row r="25" spans="3:9" ht="12">
      <c r="C25" s="41"/>
      <c r="D25" s="41"/>
      <c r="E25" s="41"/>
      <c r="F25" s="41"/>
      <c r="G25" s="41"/>
      <c r="H25" s="41"/>
      <c r="I25" s="41"/>
    </row>
    <row r="26" spans="3:9" ht="12">
      <c r="C26" s="41"/>
      <c r="D26" s="41"/>
      <c r="E26" s="41"/>
      <c r="F26" s="41"/>
      <c r="G26" s="41"/>
      <c r="H26" s="41"/>
      <c r="I26" s="41"/>
    </row>
    <row r="27" spans="3:9" ht="12">
      <c r="C27" s="41"/>
      <c r="D27" s="41"/>
      <c r="E27" s="41"/>
      <c r="F27" s="41"/>
      <c r="G27" s="41"/>
      <c r="H27" s="41"/>
      <c r="I27" s="41"/>
    </row>
    <row r="28" spans="5:9" ht="12">
      <c r="E28" s="41"/>
      <c r="F28" s="41"/>
      <c r="G28" s="41"/>
      <c r="H28" s="41"/>
      <c r="I28" s="41"/>
    </row>
    <row r="29" spans="5:9" ht="12">
      <c r="E29" s="41"/>
      <c r="F29" s="41"/>
      <c r="G29" s="41"/>
      <c r="H29" s="41"/>
      <c r="I29" s="41"/>
    </row>
  </sheetData>
  <sheetProtection/>
  <mergeCells count="4">
    <mergeCell ref="B1:B2"/>
    <mergeCell ref="C1:C2"/>
    <mergeCell ref="D1:D2"/>
    <mergeCell ref="E1:E2"/>
  </mergeCells>
  <hyperlinks>
    <hyperlink ref="B7" r:id="rId1" tooltip="Klicken Sie hier, wenn Sie eine E-Mail an Statistik Stadt Zürich schreiben wollen." display="E-Mail: statistik@zuerich.ch"/>
    <hyperlink ref="B6" r:id="rId2" tooltip="Klicken Sie hier, wenn Sie im Internet nach mehr Informationen suchen wollen." display="Internet: www.stadt-zuerich.ch/statistik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4"/>
  <sheetViews>
    <sheetView tabSelected="1" zoomScalePageLayoutView="0" workbookViewId="0" topLeftCell="A10">
      <selection activeCell="F48" sqref="F48"/>
    </sheetView>
  </sheetViews>
  <sheetFormatPr defaultColWidth="11.421875" defaultRowHeight="11.25" customHeight="1"/>
  <cols>
    <col min="1" max="1" width="24.421875" style="4" customWidth="1"/>
    <col min="2" max="31" width="7.7109375" style="4" customWidth="1"/>
    <col min="32" max="16384" width="11.421875" style="4" customWidth="1"/>
  </cols>
  <sheetData>
    <row r="1" ht="11.25" customHeight="1">
      <c r="A1" s="31" t="s">
        <v>16</v>
      </c>
    </row>
    <row r="2" ht="11.25" customHeight="1">
      <c r="A2" s="34" t="s">
        <v>22</v>
      </c>
    </row>
    <row r="3" ht="11.25" customHeight="1">
      <c r="A3" s="32" t="s">
        <v>43</v>
      </c>
    </row>
    <row r="4" ht="11.25" customHeight="1">
      <c r="A4" s="31" t="s">
        <v>42</v>
      </c>
    </row>
    <row r="5" ht="11.25" customHeight="1">
      <c r="A5" s="33" t="s">
        <v>8</v>
      </c>
    </row>
    <row r="6" spans="1:68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1.25" customHeight="1">
      <c r="A7" s="20" t="s">
        <v>0</v>
      </c>
      <c r="B7" s="5">
        <v>1905</v>
      </c>
      <c r="C7" s="5">
        <v>1906</v>
      </c>
      <c r="D7" s="5">
        <v>1907</v>
      </c>
      <c r="E7" s="5">
        <v>1908</v>
      </c>
      <c r="F7" s="5">
        <v>1909</v>
      </c>
      <c r="G7" s="5">
        <v>1910</v>
      </c>
      <c r="H7" s="5">
        <v>1911</v>
      </c>
      <c r="I7" s="5">
        <v>1912</v>
      </c>
      <c r="J7" s="5">
        <v>1913</v>
      </c>
      <c r="K7" s="5">
        <v>1914</v>
      </c>
      <c r="L7" s="5">
        <v>1915</v>
      </c>
      <c r="M7" s="5">
        <v>1916</v>
      </c>
      <c r="N7" s="5">
        <v>1917</v>
      </c>
      <c r="O7" s="5">
        <v>1918</v>
      </c>
      <c r="P7" s="5">
        <v>1919</v>
      </c>
      <c r="Q7" s="5">
        <v>1920</v>
      </c>
      <c r="R7" s="5">
        <v>1921</v>
      </c>
      <c r="S7" s="5">
        <v>1922</v>
      </c>
      <c r="T7" s="5">
        <v>1923</v>
      </c>
      <c r="U7" s="5">
        <v>1924</v>
      </c>
      <c r="V7" s="5">
        <v>1925</v>
      </c>
      <c r="W7" s="5">
        <v>1926</v>
      </c>
      <c r="X7" s="5">
        <v>1927</v>
      </c>
      <c r="Y7" s="5">
        <v>1928</v>
      </c>
      <c r="Z7" s="5">
        <v>1929</v>
      </c>
      <c r="AA7" s="5">
        <v>1930</v>
      </c>
      <c r="AB7" s="5">
        <v>1931</v>
      </c>
      <c r="AC7" s="5">
        <v>1932</v>
      </c>
      <c r="AD7" s="5">
        <v>1933</v>
      </c>
      <c r="AE7" s="5">
        <v>1934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11.25" customHeight="1">
      <c r="A8" s="2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ht="11.25" customHeight="1">
      <c r="A9" s="21" t="s">
        <v>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>
        <v>13567</v>
      </c>
      <c r="X9" s="9"/>
      <c r="Y9" s="9">
        <v>12719</v>
      </c>
      <c r="Z9" s="9">
        <v>14242</v>
      </c>
      <c r="AA9" s="9">
        <v>12215</v>
      </c>
      <c r="AB9" s="9">
        <v>11390</v>
      </c>
      <c r="AC9" s="9">
        <v>9998</v>
      </c>
      <c r="AD9" s="9">
        <v>8660</v>
      </c>
      <c r="AE9" s="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ht="11.25" customHeight="1">
      <c r="A10" s="7" t="s">
        <v>35</v>
      </c>
      <c r="B10" s="13" t="s">
        <v>4</v>
      </c>
      <c r="C10" s="13" t="s">
        <v>4</v>
      </c>
      <c r="D10" s="13" t="s">
        <v>4</v>
      </c>
      <c r="E10" s="9">
        <v>142561</v>
      </c>
      <c r="F10" s="9">
        <v>151159</v>
      </c>
      <c r="G10" s="9">
        <v>83623</v>
      </c>
      <c r="H10" s="9">
        <v>89854</v>
      </c>
      <c r="I10" s="9">
        <v>100638</v>
      </c>
      <c r="J10" s="9">
        <v>97991</v>
      </c>
      <c r="K10" s="9">
        <v>81201</v>
      </c>
      <c r="L10" s="9">
        <v>93821</v>
      </c>
      <c r="M10" s="9">
        <v>124651</v>
      </c>
      <c r="N10" s="9">
        <v>157585</v>
      </c>
      <c r="O10" s="9">
        <v>161146</v>
      </c>
      <c r="P10" s="9">
        <v>169563</v>
      </c>
      <c r="Q10" s="9">
        <v>140300</v>
      </c>
      <c r="R10" s="9">
        <v>161925</v>
      </c>
      <c r="S10" s="9">
        <v>158561</v>
      </c>
      <c r="T10" s="9">
        <v>173848</v>
      </c>
      <c r="U10" s="9">
        <v>175571</v>
      </c>
      <c r="V10" s="9">
        <v>163023</v>
      </c>
      <c r="W10" s="9">
        <v>151718</v>
      </c>
      <c r="X10" s="9">
        <v>169731</v>
      </c>
      <c r="Y10" s="9">
        <v>156070</v>
      </c>
      <c r="Z10" s="9">
        <v>154908</v>
      </c>
      <c r="AA10" s="9">
        <v>159615</v>
      </c>
      <c r="AB10" s="9">
        <v>146169</v>
      </c>
      <c r="AC10" s="9">
        <v>141662</v>
      </c>
      <c r="AD10" s="9">
        <v>144696</v>
      </c>
      <c r="AE10" s="9">
        <v>156745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s="20" customFormat="1" ht="11.25" customHeight="1">
      <c r="A11" s="1" t="s">
        <v>45</v>
      </c>
      <c r="B11" s="13" t="s">
        <v>4</v>
      </c>
      <c r="C11" s="13" t="s">
        <v>4</v>
      </c>
      <c r="D11" s="13" t="s">
        <v>4</v>
      </c>
      <c r="E11" s="26">
        <f aca="true" t="shared" si="0" ref="E11:T11">SUM(E9:E10)</f>
        <v>142561</v>
      </c>
      <c r="F11" s="26">
        <f t="shared" si="0"/>
        <v>151159</v>
      </c>
      <c r="G11" s="26">
        <f t="shared" si="0"/>
        <v>83623</v>
      </c>
      <c r="H11" s="26">
        <f t="shared" si="0"/>
        <v>89854</v>
      </c>
      <c r="I11" s="26">
        <f t="shared" si="0"/>
        <v>100638</v>
      </c>
      <c r="J11" s="26">
        <f t="shared" si="0"/>
        <v>97991</v>
      </c>
      <c r="K11" s="26">
        <f t="shared" si="0"/>
        <v>81201</v>
      </c>
      <c r="L11" s="26">
        <f t="shared" si="0"/>
        <v>93821</v>
      </c>
      <c r="M11" s="26">
        <f t="shared" si="0"/>
        <v>124651</v>
      </c>
      <c r="N11" s="26">
        <f t="shared" si="0"/>
        <v>157585</v>
      </c>
      <c r="O11" s="26">
        <f t="shared" si="0"/>
        <v>161146</v>
      </c>
      <c r="P11" s="26">
        <f t="shared" si="0"/>
        <v>169563</v>
      </c>
      <c r="Q11" s="26">
        <f t="shared" si="0"/>
        <v>140300</v>
      </c>
      <c r="R11" s="26">
        <f t="shared" si="0"/>
        <v>161925</v>
      </c>
      <c r="S11" s="26">
        <f t="shared" si="0"/>
        <v>158561</v>
      </c>
      <c r="T11" s="26">
        <f t="shared" si="0"/>
        <v>173848</v>
      </c>
      <c r="U11" s="26">
        <f aca="true" t="shared" si="1" ref="U11:AE11">SUM(U9:U10)</f>
        <v>175571</v>
      </c>
      <c r="V11" s="26">
        <f t="shared" si="1"/>
        <v>163023</v>
      </c>
      <c r="W11" s="26">
        <f t="shared" si="1"/>
        <v>165285</v>
      </c>
      <c r="X11" s="26">
        <f t="shared" si="1"/>
        <v>169731</v>
      </c>
      <c r="Y11" s="26">
        <f t="shared" si="1"/>
        <v>168789</v>
      </c>
      <c r="Z11" s="26">
        <f t="shared" si="1"/>
        <v>169150</v>
      </c>
      <c r="AA11" s="26">
        <f t="shared" si="1"/>
        <v>171830</v>
      </c>
      <c r="AB11" s="26">
        <f t="shared" si="1"/>
        <v>157559</v>
      </c>
      <c r="AC11" s="26">
        <f t="shared" si="1"/>
        <v>151660</v>
      </c>
      <c r="AD11" s="26">
        <f t="shared" si="1"/>
        <v>153356</v>
      </c>
      <c r="AE11" s="26">
        <f t="shared" si="1"/>
        <v>156745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</row>
    <row r="12" spans="1:68" ht="11.25" customHeight="1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0"/>
      <c r="X12" s="10"/>
      <c r="Y12" s="10"/>
      <c r="Z12" s="10"/>
      <c r="AA12" s="10"/>
      <c r="AB12" s="10"/>
      <c r="AC12" s="10"/>
      <c r="AD12" s="10"/>
      <c r="AE12" s="10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1.25" customHeight="1">
      <c r="A13" s="7" t="s">
        <v>18</v>
      </c>
      <c r="B13" s="13" t="s">
        <v>4</v>
      </c>
      <c r="C13" s="13" t="s">
        <v>4</v>
      </c>
      <c r="D13" s="13" t="s">
        <v>4</v>
      </c>
      <c r="E13" s="9">
        <v>102319</v>
      </c>
      <c r="F13" s="9">
        <v>106881</v>
      </c>
      <c r="G13" s="9">
        <v>76005</v>
      </c>
      <c r="H13" s="9">
        <v>86930</v>
      </c>
      <c r="I13" s="9">
        <v>89926</v>
      </c>
      <c r="J13" s="9">
        <v>94844</v>
      </c>
      <c r="K13" s="9">
        <v>63517</v>
      </c>
      <c r="L13" s="9">
        <v>23190</v>
      </c>
      <c r="M13" s="9">
        <v>22522</v>
      </c>
      <c r="N13" s="9">
        <v>25649</v>
      </c>
      <c r="O13" s="9">
        <v>21352</v>
      </c>
      <c r="P13" s="9">
        <v>27648</v>
      </c>
      <c r="Q13" s="9">
        <v>25790</v>
      </c>
      <c r="R13" s="9">
        <v>22086</v>
      </c>
      <c r="S13" s="9">
        <v>17557</v>
      </c>
      <c r="T13" s="9">
        <v>35754</v>
      </c>
      <c r="U13" s="9">
        <v>79283</v>
      </c>
      <c r="V13" s="9">
        <v>95825</v>
      </c>
      <c r="W13" s="9">
        <v>87800</v>
      </c>
      <c r="X13" s="9">
        <v>95054</v>
      </c>
      <c r="Y13" s="9">
        <v>99382</v>
      </c>
      <c r="Z13" s="9">
        <v>97121</v>
      </c>
      <c r="AA13" s="9">
        <v>100737</v>
      </c>
      <c r="AB13" s="9">
        <v>82157</v>
      </c>
      <c r="AC13" s="9">
        <v>60556</v>
      </c>
      <c r="AD13" s="9">
        <v>74280</v>
      </c>
      <c r="AE13" s="9">
        <v>74987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1.25" customHeight="1">
      <c r="A14" s="7" t="s">
        <v>2</v>
      </c>
      <c r="B14" s="13" t="s">
        <v>4</v>
      </c>
      <c r="C14" s="13" t="s">
        <v>4</v>
      </c>
      <c r="D14" s="13" t="s">
        <v>4</v>
      </c>
      <c r="E14" s="9">
        <v>14418</v>
      </c>
      <c r="F14" s="9">
        <v>15603</v>
      </c>
      <c r="G14" s="9">
        <v>12336</v>
      </c>
      <c r="H14" s="9">
        <v>13823</v>
      </c>
      <c r="I14" s="9">
        <v>14907</v>
      </c>
      <c r="J14" s="9">
        <v>14547</v>
      </c>
      <c r="K14" s="9">
        <v>9455</v>
      </c>
      <c r="L14" s="9">
        <v>4981</v>
      </c>
      <c r="M14" s="9">
        <v>5170</v>
      </c>
      <c r="N14" s="9">
        <v>3844</v>
      </c>
      <c r="O14" s="9">
        <v>2079</v>
      </c>
      <c r="P14" s="9">
        <v>4876</v>
      </c>
      <c r="Q14" s="9">
        <v>6418</v>
      </c>
      <c r="R14" s="9">
        <v>5105</v>
      </c>
      <c r="S14" s="9">
        <v>6538</v>
      </c>
      <c r="T14" s="9">
        <v>6872</v>
      </c>
      <c r="U14" s="9">
        <v>7010</v>
      </c>
      <c r="V14" s="9">
        <v>7606</v>
      </c>
      <c r="W14" s="9">
        <v>7733</v>
      </c>
      <c r="X14" s="9">
        <v>10829</v>
      </c>
      <c r="Y14" s="9">
        <v>12129</v>
      </c>
      <c r="Z14" s="9">
        <v>13595</v>
      </c>
      <c r="AA14" s="9">
        <v>15371</v>
      </c>
      <c r="AB14" s="9">
        <v>14440</v>
      </c>
      <c r="AC14" s="9">
        <v>14284</v>
      </c>
      <c r="AD14" s="9">
        <v>16654</v>
      </c>
      <c r="AE14" s="9">
        <v>19910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1.25" customHeight="1">
      <c r="A15" s="7" t="s">
        <v>3</v>
      </c>
      <c r="B15" s="13" t="s">
        <v>4</v>
      </c>
      <c r="C15" s="13" t="s">
        <v>4</v>
      </c>
      <c r="D15" s="13" t="s">
        <v>4</v>
      </c>
      <c r="E15" s="9">
        <v>14881</v>
      </c>
      <c r="F15" s="9">
        <v>14266</v>
      </c>
      <c r="G15" s="9">
        <v>7863</v>
      </c>
      <c r="H15" s="9">
        <v>8499</v>
      </c>
      <c r="I15" s="9">
        <v>9654</v>
      </c>
      <c r="J15" s="9">
        <v>9491</v>
      </c>
      <c r="K15" s="9">
        <v>7267</v>
      </c>
      <c r="L15" s="9">
        <v>10130</v>
      </c>
      <c r="M15" s="9">
        <v>5508</v>
      </c>
      <c r="N15" s="9">
        <v>2880</v>
      </c>
      <c r="O15" s="9">
        <v>1735</v>
      </c>
      <c r="P15" s="9">
        <v>4795</v>
      </c>
      <c r="Q15" s="9">
        <v>5277</v>
      </c>
      <c r="R15" s="9">
        <v>4447</v>
      </c>
      <c r="S15" s="9">
        <v>3858</v>
      </c>
      <c r="T15" s="9">
        <v>5436</v>
      </c>
      <c r="U15" s="9">
        <v>6650</v>
      </c>
      <c r="V15" s="9">
        <v>6201</v>
      </c>
      <c r="W15" s="9">
        <v>5781</v>
      </c>
      <c r="X15" s="9">
        <v>7516</v>
      </c>
      <c r="Y15" s="9">
        <v>8878</v>
      </c>
      <c r="Z15" s="9">
        <v>9686</v>
      </c>
      <c r="AA15" s="9">
        <v>10147</v>
      </c>
      <c r="AB15" s="9">
        <v>10317</v>
      </c>
      <c r="AC15" s="9">
        <v>8868</v>
      </c>
      <c r="AD15" s="9">
        <v>8749</v>
      </c>
      <c r="AE15" s="9">
        <v>11201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11.25" customHeight="1">
      <c r="A16" s="7" t="s">
        <v>17</v>
      </c>
      <c r="B16" s="13" t="s">
        <v>4</v>
      </c>
      <c r="C16" s="13" t="s">
        <v>4</v>
      </c>
      <c r="D16" s="13" t="s">
        <v>4</v>
      </c>
      <c r="E16" s="9">
        <v>19083</v>
      </c>
      <c r="F16" s="9">
        <v>20594</v>
      </c>
      <c r="G16" s="8">
        <v>13838</v>
      </c>
      <c r="H16" s="8">
        <v>18728</v>
      </c>
      <c r="I16" s="8">
        <v>19084</v>
      </c>
      <c r="J16" s="8">
        <v>18523</v>
      </c>
      <c r="K16" s="8">
        <v>11303</v>
      </c>
      <c r="L16" s="8">
        <v>7692</v>
      </c>
      <c r="M16" s="8">
        <v>5258</v>
      </c>
      <c r="N16" s="9">
        <v>6886</v>
      </c>
      <c r="O16" s="9">
        <v>6746</v>
      </c>
      <c r="P16" s="9">
        <v>10964</v>
      </c>
      <c r="Q16" s="9">
        <v>10539</v>
      </c>
      <c r="R16" s="9">
        <v>4839</v>
      </c>
      <c r="S16" s="13" t="s">
        <v>4</v>
      </c>
      <c r="T16" s="13" t="s">
        <v>4</v>
      </c>
      <c r="U16" s="13" t="s">
        <v>4</v>
      </c>
      <c r="V16" s="13"/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4</v>
      </c>
      <c r="AE16" s="13" t="s">
        <v>4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1.25" customHeight="1">
      <c r="A17" s="7" t="s">
        <v>23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4</v>
      </c>
      <c r="R17" s="13" t="s">
        <v>4</v>
      </c>
      <c r="S17" s="9">
        <v>4059</v>
      </c>
      <c r="T17" s="9">
        <v>9172</v>
      </c>
      <c r="U17" s="9">
        <v>11458</v>
      </c>
      <c r="V17" s="9">
        <v>11465</v>
      </c>
      <c r="W17" s="9">
        <v>13575</v>
      </c>
      <c r="X17" s="9">
        <v>12402</v>
      </c>
      <c r="Y17" s="9">
        <v>12429</v>
      </c>
      <c r="Z17" s="9">
        <v>13174</v>
      </c>
      <c r="AA17" s="9">
        <v>13112</v>
      </c>
      <c r="AB17" s="9">
        <v>15131</v>
      </c>
      <c r="AC17" s="9">
        <v>11203</v>
      </c>
      <c r="AD17" s="9">
        <v>11860</v>
      </c>
      <c r="AE17" s="9">
        <v>11978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20" customFormat="1" ht="11.25" customHeight="1">
      <c r="A18" s="1" t="s">
        <v>28</v>
      </c>
      <c r="B18" s="13" t="s">
        <v>4</v>
      </c>
      <c r="C18" s="13" t="s">
        <v>4</v>
      </c>
      <c r="D18" s="13" t="s">
        <v>4</v>
      </c>
      <c r="E18" s="26">
        <f aca="true" t="shared" si="2" ref="E18:J18">SUM(E13:E16)</f>
        <v>150701</v>
      </c>
      <c r="F18" s="26">
        <f t="shared" si="2"/>
        <v>157344</v>
      </c>
      <c r="G18" s="26">
        <f t="shared" si="2"/>
        <v>110042</v>
      </c>
      <c r="H18" s="26">
        <f t="shared" si="2"/>
        <v>127980</v>
      </c>
      <c r="I18" s="26">
        <f t="shared" si="2"/>
        <v>133571</v>
      </c>
      <c r="J18" s="26">
        <f t="shared" si="2"/>
        <v>137405</v>
      </c>
      <c r="K18" s="26">
        <f aca="true" t="shared" si="3" ref="K18:R18">SUM(K13:K16)</f>
        <v>91542</v>
      </c>
      <c r="L18" s="26">
        <f t="shared" si="3"/>
        <v>45993</v>
      </c>
      <c r="M18" s="26">
        <f t="shared" si="3"/>
        <v>38458</v>
      </c>
      <c r="N18" s="26">
        <f t="shared" si="3"/>
        <v>39259</v>
      </c>
      <c r="O18" s="26">
        <f t="shared" si="3"/>
        <v>31912</v>
      </c>
      <c r="P18" s="26">
        <f t="shared" si="3"/>
        <v>48283</v>
      </c>
      <c r="Q18" s="26">
        <f t="shared" si="3"/>
        <v>48024</v>
      </c>
      <c r="R18" s="26">
        <f t="shared" si="3"/>
        <v>36477</v>
      </c>
      <c r="S18" s="26">
        <f aca="true" t="shared" si="4" ref="S18:AE18">SUM(S13:S17)</f>
        <v>32012</v>
      </c>
      <c r="T18" s="26">
        <f t="shared" si="4"/>
        <v>57234</v>
      </c>
      <c r="U18" s="26">
        <f t="shared" si="4"/>
        <v>104401</v>
      </c>
      <c r="V18" s="26">
        <f t="shared" si="4"/>
        <v>121097</v>
      </c>
      <c r="W18" s="26">
        <f t="shared" si="4"/>
        <v>114889</v>
      </c>
      <c r="X18" s="26">
        <f t="shared" si="4"/>
        <v>125801</v>
      </c>
      <c r="Y18" s="26">
        <f t="shared" si="4"/>
        <v>132818</v>
      </c>
      <c r="Z18" s="26">
        <f t="shared" si="4"/>
        <v>133576</v>
      </c>
      <c r="AA18" s="26">
        <f t="shared" si="4"/>
        <v>139367</v>
      </c>
      <c r="AB18" s="26">
        <f t="shared" si="4"/>
        <v>122045</v>
      </c>
      <c r="AC18" s="26">
        <f t="shared" si="4"/>
        <v>94911</v>
      </c>
      <c r="AD18" s="26">
        <f t="shared" si="4"/>
        <v>111543</v>
      </c>
      <c r="AE18" s="26">
        <f t="shared" si="4"/>
        <v>118076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</row>
    <row r="19" spans="1:68" ht="11.2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1.25" customHeight="1">
      <c r="A20" s="7" t="s">
        <v>46</v>
      </c>
      <c r="B20" s="13" t="s">
        <v>4</v>
      </c>
      <c r="C20" s="13" t="s">
        <v>4</v>
      </c>
      <c r="D20" s="13" t="s">
        <v>4</v>
      </c>
      <c r="E20" s="9">
        <v>6924</v>
      </c>
      <c r="F20" s="9">
        <v>6137</v>
      </c>
      <c r="G20" s="9">
        <v>6713</v>
      </c>
      <c r="H20" s="9">
        <v>6479</v>
      </c>
      <c r="I20" s="9">
        <v>6509</v>
      </c>
      <c r="J20" s="9">
        <v>6709</v>
      </c>
      <c r="K20" s="9">
        <v>5195</v>
      </c>
      <c r="L20" s="9">
        <v>1456</v>
      </c>
      <c r="M20" s="9">
        <v>1098</v>
      </c>
      <c r="N20" s="9">
        <v>863</v>
      </c>
      <c r="O20" s="9">
        <v>667</v>
      </c>
      <c r="P20" s="9">
        <v>2435</v>
      </c>
      <c r="Q20" s="9">
        <v>4614</v>
      </c>
      <c r="R20" s="9">
        <v>3890</v>
      </c>
      <c r="S20" s="9">
        <v>6006</v>
      </c>
      <c r="T20" s="9">
        <v>7638</v>
      </c>
      <c r="U20" s="9">
        <v>6815</v>
      </c>
      <c r="V20" s="9">
        <v>7172</v>
      </c>
      <c r="W20" s="9">
        <v>7078</v>
      </c>
      <c r="X20" s="9">
        <v>7666</v>
      </c>
      <c r="Y20" s="9">
        <v>8409</v>
      </c>
      <c r="Z20" s="9">
        <v>8657</v>
      </c>
      <c r="AA20" s="9">
        <v>10531</v>
      </c>
      <c r="AB20" s="9">
        <v>8579</v>
      </c>
      <c r="AC20" s="9">
        <v>4983</v>
      </c>
      <c r="AD20" s="9">
        <v>5908</v>
      </c>
      <c r="AE20" s="9">
        <v>6854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1.25" customHeight="1">
      <c r="A21" s="7" t="s">
        <v>36</v>
      </c>
      <c r="B21" s="13" t="s">
        <v>4</v>
      </c>
      <c r="C21" s="13" t="s">
        <v>4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4</v>
      </c>
      <c r="AD21" s="13" t="s">
        <v>4</v>
      </c>
      <c r="AE21" s="13" t="s">
        <v>4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1.25" customHeight="1">
      <c r="A22" s="7" t="s">
        <v>38</v>
      </c>
      <c r="B22" s="13" t="s">
        <v>4</v>
      </c>
      <c r="C22" s="13" t="s">
        <v>4</v>
      </c>
      <c r="D22" s="13" t="s">
        <v>4</v>
      </c>
      <c r="E22" s="9">
        <v>4134</v>
      </c>
      <c r="F22" s="9">
        <v>4326</v>
      </c>
      <c r="G22" s="9">
        <v>3225</v>
      </c>
      <c r="H22" s="9">
        <v>4172</v>
      </c>
      <c r="I22" s="9">
        <v>4565</v>
      </c>
      <c r="J22" s="9">
        <v>4589</v>
      </c>
      <c r="K22" s="9">
        <v>3561</v>
      </c>
      <c r="L22" s="9">
        <v>2711</v>
      </c>
      <c r="M22" s="9">
        <v>2442</v>
      </c>
      <c r="N22" s="9">
        <v>2208</v>
      </c>
      <c r="O22" s="9">
        <v>1436</v>
      </c>
      <c r="P22" s="9">
        <v>2864</v>
      </c>
      <c r="Q22" s="9">
        <v>5247</v>
      </c>
      <c r="R22" s="9">
        <v>5692</v>
      </c>
      <c r="S22" s="9">
        <v>5748</v>
      </c>
      <c r="T22" s="9">
        <v>6992</v>
      </c>
      <c r="U22" s="13" t="s">
        <v>4</v>
      </c>
      <c r="V22" s="13" t="s">
        <v>4</v>
      </c>
      <c r="W22" s="13" t="s">
        <v>4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4</v>
      </c>
      <c r="AE22" s="13" t="s">
        <v>4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1.25" customHeight="1">
      <c r="A23" s="7" t="s">
        <v>27</v>
      </c>
      <c r="B23" s="13" t="s">
        <v>4</v>
      </c>
      <c r="C23" s="13" t="s">
        <v>4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4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9">
        <v>1159</v>
      </c>
      <c r="V23" s="9">
        <v>1457</v>
      </c>
      <c r="W23" s="9">
        <v>1208</v>
      </c>
      <c r="X23" s="9">
        <v>1762</v>
      </c>
      <c r="Y23" s="9">
        <v>2210</v>
      </c>
      <c r="Z23" s="9">
        <v>2838</v>
      </c>
      <c r="AA23" s="9">
        <v>3377</v>
      </c>
      <c r="AB23" s="9">
        <v>3362</v>
      </c>
      <c r="AC23" s="9">
        <v>3052</v>
      </c>
      <c r="AD23" s="9">
        <v>2987</v>
      </c>
      <c r="AE23" s="9">
        <v>3884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1.25" customHeight="1">
      <c r="A24" s="7" t="s">
        <v>37</v>
      </c>
      <c r="B24" s="13" t="s">
        <v>4</v>
      </c>
      <c r="C24" s="13" t="s">
        <v>4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4</v>
      </c>
      <c r="AD24" s="13" t="s">
        <v>4</v>
      </c>
      <c r="AE24" s="13" t="s">
        <v>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1.25" customHeight="1">
      <c r="A25" s="7" t="s">
        <v>5</v>
      </c>
      <c r="B25" s="13" t="s">
        <v>4</v>
      </c>
      <c r="C25" s="13" t="s">
        <v>4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9">
        <v>5082</v>
      </c>
      <c r="V25" s="9">
        <v>5211</v>
      </c>
      <c r="W25" s="9">
        <v>5187</v>
      </c>
      <c r="X25" s="9">
        <v>5331</v>
      </c>
      <c r="Y25" s="9">
        <v>5486</v>
      </c>
      <c r="Z25" s="9">
        <v>6452</v>
      </c>
      <c r="AA25" s="9">
        <v>6873</v>
      </c>
      <c r="AB25" s="9">
        <v>6289</v>
      </c>
      <c r="AC25" s="9">
        <v>5473</v>
      </c>
      <c r="AD25" s="9">
        <v>6888</v>
      </c>
      <c r="AE25" s="9">
        <v>8595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1.25" customHeight="1">
      <c r="A26" s="7" t="s">
        <v>39</v>
      </c>
      <c r="B26" s="13" t="s">
        <v>4</v>
      </c>
      <c r="C26" s="13" t="s">
        <v>4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</v>
      </c>
      <c r="AD26" s="13" t="s">
        <v>4</v>
      </c>
      <c r="AE26" s="13" t="s">
        <v>4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1.25" customHeight="1">
      <c r="A27" s="7" t="s">
        <v>21</v>
      </c>
      <c r="B27" s="13" t="s">
        <v>4</v>
      </c>
      <c r="C27" s="13" t="s">
        <v>4</v>
      </c>
      <c r="D27" s="13" t="s">
        <v>4</v>
      </c>
      <c r="E27" s="13" t="s">
        <v>4</v>
      </c>
      <c r="F27" s="9">
        <v>1693</v>
      </c>
      <c r="G27" s="9">
        <v>1365</v>
      </c>
      <c r="H27" s="9">
        <v>1443</v>
      </c>
      <c r="I27" s="9">
        <v>1247</v>
      </c>
      <c r="J27" s="9">
        <v>1203</v>
      </c>
      <c r="K27" s="9">
        <v>1141</v>
      </c>
      <c r="L27" s="9">
        <v>757</v>
      </c>
      <c r="M27" s="9">
        <v>592</v>
      </c>
      <c r="N27" s="9">
        <v>588</v>
      </c>
      <c r="O27" s="9">
        <v>409</v>
      </c>
      <c r="P27" s="9">
        <v>980</v>
      </c>
      <c r="Q27" s="9">
        <v>1945</v>
      </c>
      <c r="R27" s="9">
        <v>2425</v>
      </c>
      <c r="S27" s="9">
        <v>2542</v>
      </c>
      <c r="T27" s="9">
        <v>4741</v>
      </c>
      <c r="U27" s="13" t="s">
        <v>4</v>
      </c>
      <c r="V27" s="13" t="s">
        <v>4</v>
      </c>
      <c r="W27" s="13" t="s">
        <v>4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4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1.25" customHeight="1">
      <c r="A28" s="7" t="s">
        <v>19</v>
      </c>
      <c r="B28" s="13" t="s">
        <v>4</v>
      </c>
      <c r="C28" s="13" t="s">
        <v>4</v>
      </c>
      <c r="D28" s="13" t="s">
        <v>4</v>
      </c>
      <c r="E28" s="9">
        <v>1308</v>
      </c>
      <c r="F28" s="9">
        <v>1695</v>
      </c>
      <c r="G28" s="9">
        <v>1463</v>
      </c>
      <c r="H28" s="9">
        <v>2005</v>
      </c>
      <c r="I28" s="9">
        <v>2373</v>
      </c>
      <c r="J28" s="9">
        <v>1919</v>
      </c>
      <c r="K28" s="9">
        <v>1296</v>
      </c>
      <c r="L28" s="9">
        <v>1184</v>
      </c>
      <c r="M28" s="9">
        <v>1084</v>
      </c>
      <c r="N28" s="9">
        <v>982</v>
      </c>
      <c r="O28" s="9">
        <v>370</v>
      </c>
      <c r="P28" s="9">
        <v>954</v>
      </c>
      <c r="Q28" s="9">
        <v>1722</v>
      </c>
      <c r="R28" s="9">
        <v>1227</v>
      </c>
      <c r="S28" s="9">
        <v>1446</v>
      </c>
      <c r="T28" s="9">
        <v>1937</v>
      </c>
      <c r="U28" s="9">
        <v>1485</v>
      </c>
      <c r="V28" s="9">
        <v>1641</v>
      </c>
      <c r="W28" s="9">
        <v>1708</v>
      </c>
      <c r="X28" s="9">
        <v>2099</v>
      </c>
      <c r="Y28" s="9">
        <v>2473</v>
      </c>
      <c r="Z28" s="9">
        <v>2344</v>
      </c>
      <c r="AA28" s="9">
        <v>2213</v>
      </c>
      <c r="AB28" s="9">
        <v>1661</v>
      </c>
      <c r="AC28" s="9">
        <v>1504</v>
      </c>
      <c r="AD28" s="9">
        <v>1701</v>
      </c>
      <c r="AE28" s="9">
        <v>2259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1.25" customHeight="1">
      <c r="A29" s="7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s="28" customFormat="1" ht="11.25" customHeight="1">
      <c r="A30" s="6" t="s">
        <v>13</v>
      </c>
      <c r="B30" s="13" t="s">
        <v>4</v>
      </c>
      <c r="C30" s="13" t="s">
        <v>4</v>
      </c>
      <c r="D30" s="13" t="s">
        <v>4</v>
      </c>
      <c r="E30" s="14">
        <v>6601</v>
      </c>
      <c r="F30" s="14">
        <v>6845</v>
      </c>
      <c r="G30" s="14">
        <v>4797</v>
      </c>
      <c r="H30" s="14">
        <v>6817</v>
      </c>
      <c r="I30" s="14">
        <v>6150</v>
      </c>
      <c r="J30" s="14">
        <v>5962</v>
      </c>
      <c r="K30" s="14">
        <v>5493</v>
      </c>
      <c r="L30" s="14">
        <v>1399</v>
      </c>
      <c r="M30" s="14">
        <v>937</v>
      </c>
      <c r="N30" s="14">
        <v>1110</v>
      </c>
      <c r="O30" s="14">
        <v>1264</v>
      </c>
      <c r="P30" s="14">
        <v>3211</v>
      </c>
      <c r="Q30" s="14">
        <v>3112</v>
      </c>
      <c r="R30" s="14">
        <v>799</v>
      </c>
      <c r="S30" s="14">
        <v>601</v>
      </c>
      <c r="T30" s="14">
        <v>899</v>
      </c>
      <c r="U30" s="14">
        <v>621</v>
      </c>
      <c r="V30" s="14">
        <v>283</v>
      </c>
      <c r="W30" s="14">
        <v>176</v>
      </c>
      <c r="X30" s="14">
        <v>178</v>
      </c>
      <c r="Y30" s="14">
        <v>263</v>
      </c>
      <c r="Z30" s="14">
        <v>212</v>
      </c>
      <c r="AA30" s="14">
        <v>266</v>
      </c>
      <c r="AB30" s="14">
        <v>258</v>
      </c>
      <c r="AC30" s="14">
        <v>175</v>
      </c>
      <c r="AD30" s="14">
        <v>128</v>
      </c>
      <c r="AE30" s="14">
        <v>103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s="28" customFormat="1" ht="11.25" customHeight="1">
      <c r="A31" s="6" t="s">
        <v>33</v>
      </c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1831</v>
      </c>
      <c r="V31" s="14">
        <v>2316</v>
      </c>
      <c r="W31" s="14">
        <v>2795</v>
      </c>
      <c r="X31" s="14">
        <v>3029</v>
      </c>
      <c r="Y31" s="14">
        <v>2937</v>
      </c>
      <c r="Z31" s="14">
        <v>3278</v>
      </c>
      <c r="AA31" s="14">
        <v>3270</v>
      </c>
      <c r="AB31" s="14">
        <v>2866</v>
      </c>
      <c r="AC31" s="14">
        <v>1713</v>
      </c>
      <c r="AD31" s="14">
        <v>1468</v>
      </c>
      <c r="AE31" s="14">
        <v>1798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1.25" customHeight="1">
      <c r="A32" s="7" t="s">
        <v>31</v>
      </c>
      <c r="B32" s="13" t="s">
        <v>4</v>
      </c>
      <c r="C32" s="13" t="s">
        <v>4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2">
        <v>1991</v>
      </c>
      <c r="V32" s="12">
        <v>2050</v>
      </c>
      <c r="W32" s="12">
        <v>998</v>
      </c>
      <c r="X32" s="12">
        <v>1265</v>
      </c>
      <c r="Y32" s="12">
        <v>1605</v>
      </c>
      <c r="Z32" s="12">
        <v>1867</v>
      </c>
      <c r="AA32" s="12">
        <v>1758</v>
      </c>
      <c r="AB32" s="12">
        <v>1720</v>
      </c>
      <c r="AC32" s="12">
        <v>1112</v>
      </c>
      <c r="AD32" s="12">
        <v>934</v>
      </c>
      <c r="AE32" s="12">
        <v>935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1.25" customHeight="1">
      <c r="A33" s="7" t="s">
        <v>40</v>
      </c>
      <c r="B33" s="13"/>
      <c r="C33" s="13"/>
      <c r="D33" s="13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ht="11.25" customHeight="1">
      <c r="A34" s="7" t="s">
        <v>41</v>
      </c>
      <c r="B34" s="13"/>
      <c r="C34" s="13"/>
      <c r="D34" s="13"/>
      <c r="E34" s="1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ht="11.25" customHeight="1">
      <c r="A35" s="7" t="s">
        <v>29</v>
      </c>
      <c r="B35" s="13" t="s">
        <v>4</v>
      </c>
      <c r="C35" s="13" t="s">
        <v>4</v>
      </c>
      <c r="D35" s="13" t="s">
        <v>4</v>
      </c>
      <c r="E35" s="14" t="s">
        <v>4</v>
      </c>
      <c r="F35" s="14" t="s">
        <v>4</v>
      </c>
      <c r="G35" s="14" t="s">
        <v>4</v>
      </c>
      <c r="H35" s="14" t="s">
        <v>4</v>
      </c>
      <c r="I35" s="14" t="s">
        <v>4</v>
      </c>
      <c r="J35" s="14" t="s">
        <v>4</v>
      </c>
      <c r="K35" s="14" t="s">
        <v>4</v>
      </c>
      <c r="L35" s="14" t="s">
        <v>4</v>
      </c>
      <c r="M35" s="14" t="s">
        <v>4</v>
      </c>
      <c r="N35" s="14" t="s">
        <v>4</v>
      </c>
      <c r="O35" s="14" t="s">
        <v>4</v>
      </c>
      <c r="P35" s="14" t="s">
        <v>4</v>
      </c>
      <c r="Q35" s="14" t="s">
        <v>4</v>
      </c>
      <c r="R35" s="14" t="s">
        <v>4</v>
      </c>
      <c r="S35" s="14" t="s">
        <v>4</v>
      </c>
      <c r="T35" s="14" t="s">
        <v>4</v>
      </c>
      <c r="U35" s="14">
        <v>3215</v>
      </c>
      <c r="V35" s="14">
        <v>3670</v>
      </c>
      <c r="W35" s="14">
        <v>2924</v>
      </c>
      <c r="X35" s="14">
        <v>3695</v>
      </c>
      <c r="Y35" s="14">
        <v>4143</v>
      </c>
      <c r="Z35" s="14">
        <v>3970</v>
      </c>
      <c r="AA35" s="14">
        <v>3762</v>
      </c>
      <c r="AB35" s="14">
        <v>4140</v>
      </c>
      <c r="AC35" s="14">
        <v>2493</v>
      </c>
      <c r="AD35" s="14">
        <v>2765</v>
      </c>
      <c r="AE35" s="14">
        <v>3229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ht="11.25" customHeight="1">
      <c r="A36" s="7" t="s">
        <v>6</v>
      </c>
      <c r="B36" s="13"/>
      <c r="C36" s="13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ht="11.25" customHeight="1">
      <c r="A37" s="7" t="s">
        <v>32</v>
      </c>
      <c r="B37" s="13" t="s">
        <v>4</v>
      </c>
      <c r="C37" s="13" t="s">
        <v>4</v>
      </c>
      <c r="D37" s="13" t="s">
        <v>4</v>
      </c>
      <c r="E37" s="14" t="s">
        <v>4</v>
      </c>
      <c r="F37" s="14" t="s">
        <v>4</v>
      </c>
      <c r="G37" s="14" t="s">
        <v>4</v>
      </c>
      <c r="H37" s="14" t="s">
        <v>4</v>
      </c>
      <c r="I37" s="14" t="s">
        <v>4</v>
      </c>
      <c r="J37" s="14" t="s">
        <v>4</v>
      </c>
      <c r="K37" s="14" t="s">
        <v>4</v>
      </c>
      <c r="L37" s="14" t="s">
        <v>4</v>
      </c>
      <c r="M37" s="14" t="s">
        <v>4</v>
      </c>
      <c r="N37" s="14" t="s">
        <v>4</v>
      </c>
      <c r="O37" s="14" t="s">
        <v>4</v>
      </c>
      <c r="P37" s="14" t="s">
        <v>4</v>
      </c>
      <c r="Q37" s="14" t="s">
        <v>4</v>
      </c>
      <c r="R37" s="14" t="s">
        <v>4</v>
      </c>
      <c r="S37" s="14" t="s">
        <v>4</v>
      </c>
      <c r="T37" s="14" t="s">
        <v>4</v>
      </c>
      <c r="U37" s="12">
        <v>3394</v>
      </c>
      <c r="V37" s="12">
        <v>3250</v>
      </c>
      <c r="W37" s="12">
        <v>2997</v>
      </c>
      <c r="X37" s="12">
        <v>3193</v>
      </c>
      <c r="Y37" s="12">
        <v>3245</v>
      </c>
      <c r="Z37" s="12">
        <v>2948</v>
      </c>
      <c r="AA37" s="12">
        <v>2678</v>
      </c>
      <c r="AB37" s="12">
        <v>3239</v>
      </c>
      <c r="AC37" s="12">
        <v>2034</v>
      </c>
      <c r="AD37" s="12">
        <v>2151</v>
      </c>
      <c r="AE37" s="12">
        <v>2022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ht="11.25" customHeight="1">
      <c r="A38" s="7" t="s">
        <v>30</v>
      </c>
      <c r="B38" s="13" t="s">
        <v>4</v>
      </c>
      <c r="C38" s="13" t="s">
        <v>4</v>
      </c>
      <c r="D38" s="13" t="s">
        <v>4</v>
      </c>
      <c r="E38" s="14" t="s">
        <v>4</v>
      </c>
      <c r="F38" s="14" t="s">
        <v>4</v>
      </c>
      <c r="G38" s="14" t="s">
        <v>4</v>
      </c>
      <c r="H38" s="14" t="s">
        <v>4</v>
      </c>
      <c r="I38" s="14" t="s">
        <v>4</v>
      </c>
      <c r="J38" s="14" t="s">
        <v>4</v>
      </c>
      <c r="K38" s="14" t="s">
        <v>4</v>
      </c>
      <c r="L38" s="14" t="s">
        <v>4</v>
      </c>
      <c r="M38" s="14" t="s">
        <v>4</v>
      </c>
      <c r="N38" s="14" t="s">
        <v>4</v>
      </c>
      <c r="O38" s="14" t="s">
        <v>4</v>
      </c>
      <c r="P38" s="14" t="s">
        <v>4</v>
      </c>
      <c r="Q38" s="14" t="s">
        <v>4</v>
      </c>
      <c r="R38" s="14" t="s">
        <v>4</v>
      </c>
      <c r="S38" s="14" t="s">
        <v>4</v>
      </c>
      <c r="T38" s="14" t="s">
        <v>4</v>
      </c>
      <c r="U38" s="9">
        <v>3222</v>
      </c>
      <c r="V38" s="9">
        <v>2381</v>
      </c>
      <c r="W38" s="9">
        <v>2421</v>
      </c>
      <c r="X38" s="9">
        <v>2822</v>
      </c>
      <c r="Y38" s="9">
        <v>3372</v>
      </c>
      <c r="Z38" s="9">
        <v>3301</v>
      </c>
      <c r="AA38" s="9">
        <v>3025</v>
      </c>
      <c r="AB38" s="9">
        <v>2956</v>
      </c>
      <c r="AC38" s="9">
        <v>1890</v>
      </c>
      <c r="AD38" s="9">
        <v>2016</v>
      </c>
      <c r="AE38" s="9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ht="11.25" customHeight="1">
      <c r="A39" s="7" t="s">
        <v>7</v>
      </c>
      <c r="B39" s="13" t="s">
        <v>4</v>
      </c>
      <c r="C39" s="13" t="s">
        <v>4</v>
      </c>
      <c r="D39" s="13" t="s">
        <v>4</v>
      </c>
      <c r="E39" s="14" t="s">
        <v>4</v>
      </c>
      <c r="F39" s="9">
        <v>1580</v>
      </c>
      <c r="G39" s="9">
        <v>1831</v>
      </c>
      <c r="H39" s="9">
        <v>2257</v>
      </c>
      <c r="I39" s="9">
        <v>2489</v>
      </c>
      <c r="J39" s="9">
        <v>2013</v>
      </c>
      <c r="K39" s="9">
        <v>2278</v>
      </c>
      <c r="L39" s="9">
        <v>2739</v>
      </c>
      <c r="M39" s="9">
        <v>2623</v>
      </c>
      <c r="N39" s="9">
        <v>2159</v>
      </c>
      <c r="O39" s="9">
        <v>1965</v>
      </c>
      <c r="P39" s="9">
        <v>3429</v>
      </c>
      <c r="Q39" s="9">
        <v>5435</v>
      </c>
      <c r="R39" s="9">
        <v>6491</v>
      </c>
      <c r="S39" s="9">
        <v>5059</v>
      </c>
      <c r="T39" s="9">
        <v>11586</v>
      </c>
      <c r="U39" s="14" t="s">
        <v>4</v>
      </c>
      <c r="V39" s="14" t="s">
        <v>4</v>
      </c>
      <c r="W39" s="14" t="s">
        <v>4</v>
      </c>
      <c r="X39" s="14" t="s">
        <v>4</v>
      </c>
      <c r="Y39" s="14" t="s">
        <v>4</v>
      </c>
      <c r="Z39" s="14" t="s">
        <v>4</v>
      </c>
      <c r="AA39" s="14" t="s">
        <v>4</v>
      </c>
      <c r="AB39" s="14" t="s">
        <v>4</v>
      </c>
      <c r="AC39" s="14" t="s">
        <v>4</v>
      </c>
      <c r="AD39" s="14" t="s">
        <v>4</v>
      </c>
      <c r="AE39" s="9">
        <v>1843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s="20" customFormat="1" ht="11.25" customHeight="1">
      <c r="A40" s="21" t="s">
        <v>11</v>
      </c>
      <c r="B40" s="13" t="s">
        <v>4</v>
      </c>
      <c r="C40" s="13" t="s">
        <v>4</v>
      </c>
      <c r="D40" s="13" t="s">
        <v>4</v>
      </c>
      <c r="E40" s="14" t="s">
        <v>4</v>
      </c>
      <c r="F40" s="14" t="s">
        <v>4</v>
      </c>
      <c r="G40" s="14" t="s">
        <v>4</v>
      </c>
      <c r="H40" s="14" t="s">
        <v>4</v>
      </c>
      <c r="I40" s="14" t="s">
        <v>4</v>
      </c>
      <c r="J40" s="14" t="s">
        <v>4</v>
      </c>
      <c r="K40" s="14" t="s">
        <v>4</v>
      </c>
      <c r="L40" s="14" t="s">
        <v>4</v>
      </c>
      <c r="M40" s="14" t="s">
        <v>4</v>
      </c>
      <c r="N40" s="14" t="s">
        <v>4</v>
      </c>
      <c r="O40" s="14" t="s">
        <v>4</v>
      </c>
      <c r="P40" s="14" t="s">
        <v>4</v>
      </c>
      <c r="Q40" s="14" t="s">
        <v>4</v>
      </c>
      <c r="R40" s="14" t="s">
        <v>4</v>
      </c>
      <c r="S40" s="14" t="s">
        <v>4</v>
      </c>
      <c r="T40" s="14" t="s">
        <v>4</v>
      </c>
      <c r="U40" s="14" t="s">
        <v>4</v>
      </c>
      <c r="V40" s="14" t="s">
        <v>4</v>
      </c>
      <c r="W40" s="14" t="s">
        <v>4</v>
      </c>
      <c r="X40" s="14" t="s">
        <v>4</v>
      </c>
      <c r="Y40" s="14" t="s">
        <v>4</v>
      </c>
      <c r="Z40" s="14" t="s">
        <v>4</v>
      </c>
      <c r="AA40" s="14" t="s">
        <v>4</v>
      </c>
      <c r="AB40" s="14" t="s">
        <v>4</v>
      </c>
      <c r="AC40" s="14" t="s">
        <v>4</v>
      </c>
      <c r="AD40" s="14" t="s">
        <v>4</v>
      </c>
      <c r="AE40" s="14" t="s">
        <v>4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</row>
    <row r="41" spans="1:68" ht="11.25" customHeight="1">
      <c r="A41" s="2"/>
      <c r="B41" s="13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ht="11.25" customHeight="1">
      <c r="A42" s="7" t="s">
        <v>25</v>
      </c>
      <c r="B42" s="13" t="s">
        <v>4</v>
      </c>
      <c r="C42" s="13" t="s">
        <v>4</v>
      </c>
      <c r="D42" s="13" t="s">
        <v>4</v>
      </c>
      <c r="E42" s="13">
        <v>9056</v>
      </c>
      <c r="F42" s="13">
        <v>8679</v>
      </c>
      <c r="G42" s="13">
        <v>10250</v>
      </c>
      <c r="H42" s="13">
        <v>8896</v>
      </c>
      <c r="I42" s="13">
        <v>7962</v>
      </c>
      <c r="J42" s="13">
        <v>9179</v>
      </c>
      <c r="K42" s="13">
        <v>5983</v>
      </c>
      <c r="L42" s="13">
        <v>1615</v>
      </c>
      <c r="M42" s="13">
        <v>1023</v>
      </c>
      <c r="N42" s="13">
        <v>1242</v>
      </c>
      <c r="O42" s="13">
        <v>738</v>
      </c>
      <c r="P42" s="13">
        <v>2220</v>
      </c>
      <c r="Q42" s="13">
        <v>4467</v>
      </c>
      <c r="R42" s="13">
        <v>5479</v>
      </c>
      <c r="S42" s="13">
        <v>10489</v>
      </c>
      <c r="T42" s="13">
        <v>10423</v>
      </c>
      <c r="U42" s="13">
        <v>8938</v>
      </c>
      <c r="V42" s="13">
        <v>9753</v>
      </c>
      <c r="W42" s="13">
        <v>9988</v>
      </c>
      <c r="X42" s="13">
        <v>12368</v>
      </c>
      <c r="Y42" s="13">
        <v>12674</v>
      </c>
      <c r="Z42" s="13">
        <v>12513</v>
      </c>
      <c r="AA42" s="13">
        <v>13289</v>
      </c>
      <c r="AB42" s="13">
        <v>7962</v>
      </c>
      <c r="AC42" s="13">
        <v>6113</v>
      </c>
      <c r="AD42" s="13">
        <v>4847</v>
      </c>
      <c r="AE42" s="13">
        <v>4753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ht="11.25" customHeight="1">
      <c r="A43" s="7" t="s">
        <v>26</v>
      </c>
      <c r="B43" s="13" t="s">
        <v>4</v>
      </c>
      <c r="C43" s="13" t="s">
        <v>4</v>
      </c>
      <c r="D43" s="13" t="s">
        <v>4</v>
      </c>
      <c r="E43" s="13" t="s">
        <v>4</v>
      </c>
      <c r="F43" s="13" t="s">
        <v>4</v>
      </c>
      <c r="G43" s="13" t="s">
        <v>4</v>
      </c>
      <c r="H43" s="13" t="s">
        <v>4</v>
      </c>
      <c r="I43" s="13" t="s">
        <v>4</v>
      </c>
      <c r="J43" s="13" t="s">
        <v>4</v>
      </c>
      <c r="K43" s="13" t="s">
        <v>4</v>
      </c>
      <c r="L43" s="13" t="s">
        <v>4</v>
      </c>
      <c r="M43" s="13" t="s">
        <v>4</v>
      </c>
      <c r="N43" s="13" t="s">
        <v>4</v>
      </c>
      <c r="O43" s="13" t="s">
        <v>4</v>
      </c>
      <c r="P43" s="13" t="s">
        <v>4</v>
      </c>
      <c r="Q43" s="13" t="s">
        <v>4</v>
      </c>
      <c r="R43" s="13" t="s">
        <v>4</v>
      </c>
      <c r="S43" s="13" t="s">
        <v>4</v>
      </c>
      <c r="T43" s="13" t="s">
        <v>4</v>
      </c>
      <c r="U43" s="13"/>
      <c r="V43" s="13">
        <v>1767</v>
      </c>
      <c r="W43" s="13">
        <v>1502</v>
      </c>
      <c r="X43" s="13">
        <v>1546</v>
      </c>
      <c r="Y43" s="13">
        <v>2345</v>
      </c>
      <c r="Z43" s="13">
        <v>2083</v>
      </c>
      <c r="AA43" s="13">
        <v>2103</v>
      </c>
      <c r="AB43" s="13">
        <v>1262</v>
      </c>
      <c r="AC43" s="13">
        <v>911</v>
      </c>
      <c r="AD43" s="13">
        <v>722</v>
      </c>
      <c r="AE43" s="13">
        <v>1308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s="20" customFormat="1" ht="11.25" customHeight="1">
      <c r="A44" s="24" t="s">
        <v>10</v>
      </c>
      <c r="B44" s="36" t="s">
        <v>4</v>
      </c>
      <c r="C44" s="36" t="s">
        <v>4</v>
      </c>
      <c r="D44" s="36" t="s">
        <v>4</v>
      </c>
      <c r="E44" s="35">
        <f aca="true" t="shared" si="5" ref="E44:AD44">SUM(E42:E43)</f>
        <v>9056</v>
      </c>
      <c r="F44" s="35">
        <f t="shared" si="5"/>
        <v>8679</v>
      </c>
      <c r="G44" s="35">
        <f t="shared" si="5"/>
        <v>10250</v>
      </c>
      <c r="H44" s="35">
        <f t="shared" si="5"/>
        <v>8896</v>
      </c>
      <c r="I44" s="35">
        <f t="shared" si="5"/>
        <v>7962</v>
      </c>
      <c r="J44" s="35">
        <f t="shared" si="5"/>
        <v>9179</v>
      </c>
      <c r="K44" s="35">
        <f t="shared" si="5"/>
        <v>5983</v>
      </c>
      <c r="L44" s="35">
        <f t="shared" si="5"/>
        <v>1615</v>
      </c>
      <c r="M44" s="35">
        <f t="shared" si="5"/>
        <v>1023</v>
      </c>
      <c r="N44" s="35">
        <f t="shared" si="5"/>
        <v>1242</v>
      </c>
      <c r="O44" s="35">
        <f t="shared" si="5"/>
        <v>738</v>
      </c>
      <c r="P44" s="35">
        <f t="shared" si="5"/>
        <v>2220</v>
      </c>
      <c r="Q44" s="35">
        <f t="shared" si="5"/>
        <v>4467</v>
      </c>
      <c r="R44" s="35">
        <f t="shared" si="5"/>
        <v>5479</v>
      </c>
      <c r="S44" s="35">
        <f t="shared" si="5"/>
        <v>10489</v>
      </c>
      <c r="T44" s="35">
        <f t="shared" si="5"/>
        <v>10423</v>
      </c>
      <c r="U44" s="35">
        <f t="shared" si="5"/>
        <v>8938</v>
      </c>
      <c r="V44" s="35">
        <f t="shared" si="5"/>
        <v>11520</v>
      </c>
      <c r="W44" s="35">
        <f t="shared" si="5"/>
        <v>11490</v>
      </c>
      <c r="X44" s="35">
        <f t="shared" si="5"/>
        <v>13914</v>
      </c>
      <c r="Y44" s="35">
        <f t="shared" si="5"/>
        <v>15019</v>
      </c>
      <c r="Z44" s="35">
        <f t="shared" si="5"/>
        <v>14596</v>
      </c>
      <c r="AA44" s="35">
        <f t="shared" si="5"/>
        <v>15392</v>
      </c>
      <c r="AB44" s="35">
        <f t="shared" si="5"/>
        <v>9224</v>
      </c>
      <c r="AC44" s="35">
        <f t="shared" si="5"/>
        <v>7024</v>
      </c>
      <c r="AD44" s="35">
        <f t="shared" si="5"/>
        <v>5569</v>
      </c>
      <c r="AE44" s="35">
        <f>SUM(AE43:AE43)</f>
        <v>1308</v>
      </c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</row>
    <row r="45" spans="1:68" ht="11.25" customHeight="1">
      <c r="A45" s="3"/>
      <c r="B45" s="13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s="20" customFormat="1" ht="11.25" customHeight="1">
      <c r="A46" s="21" t="s">
        <v>24</v>
      </c>
      <c r="B46" s="36" t="s">
        <v>4</v>
      </c>
      <c r="C46" s="36" t="s">
        <v>4</v>
      </c>
      <c r="D46" s="36" t="s">
        <v>4</v>
      </c>
      <c r="E46" s="36" t="s">
        <v>4</v>
      </c>
      <c r="F46" s="36" t="s">
        <v>4</v>
      </c>
      <c r="G46" s="36" t="s">
        <v>4</v>
      </c>
      <c r="H46" s="36" t="s">
        <v>4</v>
      </c>
      <c r="I46" s="36" t="s">
        <v>4</v>
      </c>
      <c r="J46" s="36" t="s">
        <v>4</v>
      </c>
      <c r="K46" s="36" t="s">
        <v>4</v>
      </c>
      <c r="L46" s="36" t="s">
        <v>4</v>
      </c>
      <c r="M46" s="36" t="s">
        <v>4</v>
      </c>
      <c r="N46" s="36" t="s">
        <v>4</v>
      </c>
      <c r="O46" s="36" t="s">
        <v>4</v>
      </c>
      <c r="P46" s="36" t="s">
        <v>4</v>
      </c>
      <c r="Q46" s="36" t="s">
        <v>4</v>
      </c>
      <c r="R46" s="36" t="s">
        <v>4</v>
      </c>
      <c r="S46" s="36" t="s">
        <v>4</v>
      </c>
      <c r="T46" s="36" t="s">
        <v>4</v>
      </c>
      <c r="U46" s="36" t="s">
        <v>4</v>
      </c>
      <c r="V46" s="22">
        <v>1770</v>
      </c>
      <c r="W46" s="22">
        <v>1862</v>
      </c>
      <c r="X46" s="22">
        <v>2246</v>
      </c>
      <c r="Y46" s="22">
        <v>2483</v>
      </c>
      <c r="Z46" s="22">
        <v>2584</v>
      </c>
      <c r="AA46" s="22">
        <v>2479</v>
      </c>
      <c r="AB46" s="22">
        <v>1751</v>
      </c>
      <c r="AC46" s="22">
        <v>1363</v>
      </c>
      <c r="AD46" s="22">
        <v>1385</v>
      </c>
      <c r="AE46" s="22">
        <v>2393</v>
      </c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</row>
    <row r="47" spans="1:68" s="20" customFormat="1" ht="11.2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</row>
    <row r="48" spans="1:68" s="20" customFormat="1" ht="11.25" customHeight="1">
      <c r="A48" s="1" t="s">
        <v>20</v>
      </c>
      <c r="B48" s="36" t="s">
        <v>4</v>
      </c>
      <c r="C48" s="36" t="s">
        <v>4</v>
      </c>
      <c r="D48" s="36" t="s">
        <v>4</v>
      </c>
      <c r="E48" s="26">
        <v>6082</v>
      </c>
      <c r="F48" s="26">
        <v>3338</v>
      </c>
      <c r="G48" s="26">
        <v>3135</v>
      </c>
      <c r="H48" s="26">
        <v>2671</v>
      </c>
      <c r="I48" s="26">
        <v>3043</v>
      </c>
      <c r="J48" s="26">
        <v>3209</v>
      </c>
      <c r="K48" s="26">
        <v>2589</v>
      </c>
      <c r="L48" s="26">
        <v>1453</v>
      </c>
      <c r="M48" s="26">
        <v>1075</v>
      </c>
      <c r="N48" s="26">
        <v>944</v>
      </c>
      <c r="O48" s="26">
        <v>535</v>
      </c>
      <c r="P48" s="26">
        <v>1432</v>
      </c>
      <c r="Q48" s="26">
        <v>1971</v>
      </c>
      <c r="R48" s="26">
        <v>2090</v>
      </c>
      <c r="S48" s="26">
        <v>2321</v>
      </c>
      <c r="T48" s="26">
        <v>3448</v>
      </c>
      <c r="U48" s="26">
        <v>3425</v>
      </c>
      <c r="V48" s="36" t="s">
        <v>4</v>
      </c>
      <c r="W48" s="36" t="s">
        <v>4</v>
      </c>
      <c r="X48" s="36" t="s">
        <v>4</v>
      </c>
      <c r="Y48" s="36" t="s">
        <v>4</v>
      </c>
      <c r="Z48" s="36" t="s">
        <v>4</v>
      </c>
      <c r="AA48" s="36" t="s">
        <v>4</v>
      </c>
      <c r="AB48" s="36" t="s">
        <v>4</v>
      </c>
      <c r="AC48" s="36" t="s">
        <v>4</v>
      </c>
      <c r="AD48" s="36" t="s">
        <v>4</v>
      </c>
      <c r="AE48" s="36" t="s">
        <v>4</v>
      </c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</row>
    <row r="49" spans="1:68" ht="11.25" customHeight="1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s="27" customFormat="1" ht="11.25" customHeight="1">
      <c r="A50" s="21" t="s">
        <v>9</v>
      </c>
      <c r="B50" s="36" t="s">
        <v>4</v>
      </c>
      <c r="C50" s="36" t="s">
        <v>4</v>
      </c>
      <c r="D50" s="36" t="s">
        <v>4</v>
      </c>
      <c r="E50" s="22">
        <f aca="true" t="shared" si="6" ref="E50:AE50">SUM(E13:E48)-E18-E44</f>
        <v>184806</v>
      </c>
      <c r="F50" s="22">
        <f t="shared" si="6"/>
        <v>191637</v>
      </c>
      <c r="G50" s="22">
        <f t="shared" si="6"/>
        <v>142821</v>
      </c>
      <c r="H50" s="22">
        <f t="shared" si="6"/>
        <v>162720</v>
      </c>
      <c r="I50" s="22">
        <f t="shared" si="6"/>
        <v>167909</v>
      </c>
      <c r="J50" s="22">
        <f t="shared" si="6"/>
        <v>172188</v>
      </c>
      <c r="K50" s="22">
        <f t="shared" si="6"/>
        <v>119078</v>
      </c>
      <c r="L50" s="22">
        <f t="shared" si="6"/>
        <v>59307</v>
      </c>
      <c r="M50" s="22">
        <f t="shared" si="6"/>
        <v>49332</v>
      </c>
      <c r="N50" s="22">
        <f t="shared" si="6"/>
        <v>49355</v>
      </c>
      <c r="O50" s="22">
        <f t="shared" si="6"/>
        <v>39296</v>
      </c>
      <c r="P50" s="22">
        <f t="shared" si="6"/>
        <v>65808</v>
      </c>
      <c r="Q50" s="22">
        <f t="shared" si="6"/>
        <v>76537</v>
      </c>
      <c r="R50" s="22">
        <f t="shared" si="6"/>
        <v>64570</v>
      </c>
      <c r="S50" s="22">
        <f t="shared" si="6"/>
        <v>66224</v>
      </c>
      <c r="T50" s="22">
        <f t="shared" si="6"/>
        <v>104898</v>
      </c>
      <c r="U50" s="22">
        <f t="shared" si="6"/>
        <v>145579</v>
      </c>
      <c r="V50" s="22">
        <f t="shared" si="6"/>
        <v>163818</v>
      </c>
      <c r="W50" s="22">
        <f t="shared" si="6"/>
        <v>155733</v>
      </c>
      <c r="X50" s="22">
        <f t="shared" si="6"/>
        <v>173001</v>
      </c>
      <c r="Y50" s="22">
        <f t="shared" si="6"/>
        <v>184463</v>
      </c>
      <c r="Z50" s="22">
        <f t="shared" si="6"/>
        <v>186623</v>
      </c>
      <c r="AA50" s="22">
        <f t="shared" si="6"/>
        <v>194991</v>
      </c>
      <c r="AB50" s="22">
        <f t="shared" si="6"/>
        <v>168090</v>
      </c>
      <c r="AC50" s="22">
        <f t="shared" si="6"/>
        <v>127727</v>
      </c>
      <c r="AD50" s="22">
        <f t="shared" si="6"/>
        <v>145443</v>
      </c>
      <c r="AE50" s="22">
        <f t="shared" si="6"/>
        <v>158052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</row>
    <row r="51" spans="1:68" s="20" customFormat="1" ht="11.25" customHeight="1">
      <c r="A51" s="25" t="s">
        <v>14</v>
      </c>
      <c r="B51" s="36" t="s">
        <v>4</v>
      </c>
      <c r="C51" s="36" t="s">
        <v>4</v>
      </c>
      <c r="D51" s="36" t="s">
        <v>4</v>
      </c>
      <c r="E51" s="23">
        <f>E11</f>
        <v>142561</v>
      </c>
      <c r="F51" s="23">
        <f aca="true" t="shared" si="7" ref="F51:W51">F11</f>
        <v>151159</v>
      </c>
      <c r="G51" s="23">
        <f t="shared" si="7"/>
        <v>83623</v>
      </c>
      <c r="H51" s="23">
        <f t="shared" si="7"/>
        <v>89854</v>
      </c>
      <c r="I51" s="23">
        <f t="shared" si="7"/>
        <v>100638</v>
      </c>
      <c r="J51" s="23">
        <f t="shared" si="7"/>
        <v>97991</v>
      </c>
      <c r="K51" s="23">
        <f t="shared" si="7"/>
        <v>81201</v>
      </c>
      <c r="L51" s="23">
        <f t="shared" si="7"/>
        <v>93821</v>
      </c>
      <c r="M51" s="23">
        <f t="shared" si="7"/>
        <v>124651</v>
      </c>
      <c r="N51" s="23">
        <f t="shared" si="7"/>
        <v>157585</v>
      </c>
      <c r="O51" s="23">
        <f t="shared" si="7"/>
        <v>161146</v>
      </c>
      <c r="P51" s="23">
        <f t="shared" si="7"/>
        <v>169563</v>
      </c>
      <c r="Q51" s="23">
        <f t="shared" si="7"/>
        <v>140300</v>
      </c>
      <c r="R51" s="23">
        <f t="shared" si="7"/>
        <v>161925</v>
      </c>
      <c r="S51" s="23">
        <f t="shared" si="7"/>
        <v>158561</v>
      </c>
      <c r="T51" s="23">
        <f t="shared" si="7"/>
        <v>173848</v>
      </c>
      <c r="U51" s="23">
        <f t="shared" si="7"/>
        <v>175571</v>
      </c>
      <c r="V51" s="23">
        <f>V11</f>
        <v>163023</v>
      </c>
      <c r="W51" s="23">
        <f t="shared" si="7"/>
        <v>165285</v>
      </c>
      <c r="X51" s="23">
        <f aca="true" t="shared" si="8" ref="X51:AE51">X11</f>
        <v>169731</v>
      </c>
      <c r="Y51" s="23">
        <f t="shared" si="8"/>
        <v>168789</v>
      </c>
      <c r="Z51" s="23">
        <f t="shared" si="8"/>
        <v>169150</v>
      </c>
      <c r="AA51" s="23">
        <f t="shared" si="8"/>
        <v>171830</v>
      </c>
      <c r="AB51" s="23">
        <f t="shared" si="8"/>
        <v>157559</v>
      </c>
      <c r="AC51" s="23">
        <f t="shared" si="8"/>
        <v>151660</v>
      </c>
      <c r="AD51" s="23">
        <f t="shared" si="8"/>
        <v>153356</v>
      </c>
      <c r="AE51" s="23">
        <f t="shared" si="8"/>
        <v>156745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</row>
    <row r="52" spans="1:68" ht="11.25" customHeight="1">
      <c r="A52" s="15" t="s">
        <v>15</v>
      </c>
      <c r="B52" s="36" t="s">
        <v>4</v>
      </c>
      <c r="C52" s="36" t="s">
        <v>4</v>
      </c>
      <c r="D52" s="36" t="s">
        <v>4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s="20" customFormat="1" ht="11.25" customHeight="1">
      <c r="A53" s="1" t="s">
        <v>12</v>
      </c>
      <c r="B53" s="26">
        <v>292698</v>
      </c>
      <c r="C53" s="26">
        <v>301938</v>
      </c>
      <c r="D53" s="26">
        <v>318679</v>
      </c>
      <c r="E53" s="26">
        <v>327367</v>
      </c>
      <c r="F53" s="26">
        <v>342796</v>
      </c>
      <c r="G53" s="26">
        <v>226444</v>
      </c>
      <c r="H53" s="26">
        <v>252574</v>
      </c>
      <c r="I53" s="26">
        <v>268547</v>
      </c>
      <c r="J53" s="26">
        <v>270179</v>
      </c>
      <c r="K53" s="26">
        <v>200279</v>
      </c>
      <c r="L53" s="26">
        <v>153128</v>
      </c>
      <c r="M53" s="26">
        <v>173983</v>
      </c>
      <c r="N53" s="26">
        <v>206940</v>
      </c>
      <c r="O53" s="26">
        <v>200442</v>
      </c>
      <c r="P53" s="26">
        <v>235371</v>
      </c>
      <c r="Q53" s="26">
        <v>216837</v>
      </c>
      <c r="R53" s="26">
        <v>226495</v>
      </c>
      <c r="S53" s="26">
        <v>224785</v>
      </c>
      <c r="T53" s="26">
        <v>278746</v>
      </c>
      <c r="U53" s="26">
        <v>321150</v>
      </c>
      <c r="V53" s="26">
        <v>326841</v>
      </c>
      <c r="W53" s="26">
        <v>321018</v>
      </c>
      <c r="X53" s="26">
        <v>342732</v>
      </c>
      <c r="Y53" s="26">
        <v>353252</v>
      </c>
      <c r="Z53" s="26">
        <v>355773</v>
      </c>
      <c r="AA53" s="26">
        <v>366821</v>
      </c>
      <c r="AB53" s="26">
        <v>325649</v>
      </c>
      <c r="AC53" s="26">
        <v>279387</v>
      </c>
      <c r="AD53" s="26">
        <v>298799</v>
      </c>
      <c r="AE53" s="26">
        <v>314797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</row>
    <row r="54" spans="1:68" ht="11.25" customHeight="1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1.25" customHeight="1">
      <c r="A55" s="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ht="11.25" customHeight="1">
      <c r="A56" s="2" t="s">
        <v>44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ht="11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0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0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0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ht="11.25" customHeight="1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ht="11.25" customHeight="1">
      <c r="A63" s="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ht="11.25" customHeight="1">
      <c r="A64" s="1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ht="11.25" customHeight="1">
      <c r="A66" s="1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ht="11.25" customHeight="1">
      <c r="A67" s="1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ht="11.25" customHeight="1">
      <c r="A68" s="1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Vorlage-Grafik</dc:title>
  <dc:subject/>
  <dc:creator>Reusch Thomas (ASZ)</dc:creator>
  <cp:keywords/>
  <dc:description/>
  <cp:lastModifiedBy>Nadya Jenal (sszjen)</cp:lastModifiedBy>
  <cp:lastPrinted>2010-09-03T12:34:59Z</cp:lastPrinted>
  <dcterms:created xsi:type="dcterms:W3CDTF">1996-10-17T05:27:31Z</dcterms:created>
  <dcterms:modified xsi:type="dcterms:W3CDTF">2015-03-11T15:42:31Z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