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Inhalt" sheetId="1" r:id="rId1"/>
    <sheet name="T01.01" sheetId="2" r:id="rId2"/>
    <sheet name="T01.02" sheetId="3" r:id="rId3"/>
    <sheet name="T02.01" sheetId="4" r:id="rId4"/>
    <sheet name="T02.02" sheetId="5" r:id="rId5"/>
    <sheet name="T02.03" sheetId="6" r:id="rId6"/>
    <sheet name="T02.04" sheetId="7" r:id="rId7"/>
    <sheet name="T03.01" sheetId="8" r:id="rId8"/>
    <sheet name="T03.02" sheetId="9" r:id="rId9"/>
    <sheet name="T03.03" sheetId="10" r:id="rId10"/>
    <sheet name="T03.04" sheetId="11" r:id="rId11"/>
    <sheet name="T03.05" sheetId="12" r:id="rId12"/>
    <sheet name="T03.06" sheetId="13" r:id="rId13"/>
  </sheets>
  <externalReferences>
    <externalReference r:id="rId16"/>
  </externalReferences>
  <definedNames>
    <definedName name="DRUCKBEREICH_MI">#REF!</definedName>
  </definedNames>
  <calcPr fullCalcOnLoad="1" fullPrecision="0"/>
</workbook>
</file>

<file path=xl/sharedStrings.xml><?xml version="1.0" encoding="utf-8"?>
<sst xmlns="http://schemas.openxmlformats.org/spreadsheetml/2006/main" count="374" uniqueCount="186">
  <si>
    <t>T_1.1</t>
  </si>
  <si>
    <t xml:space="preserve">Kennzahlen zur Wohnbevölkerung der Stadt Zürich </t>
  </si>
  <si>
    <t>nach Wohnkategorie</t>
  </si>
  <si>
    <t>Total</t>
  </si>
  <si>
    <t>Genossenschafter/-innen</t>
  </si>
  <si>
    <t>Mieter/-innen</t>
  </si>
  <si>
    <t>In Eigentum lebende Personen</t>
  </si>
  <si>
    <t>Gesamtquotient (%)</t>
  </si>
  <si>
    <t>Altersquotient (%)</t>
  </si>
  <si>
    <t>Jugendquotient (%)</t>
  </si>
  <si>
    <t>Mittlere Wohndauer (Jahre)</t>
  </si>
  <si>
    <t>Schweizerinnen und Schweizer</t>
  </si>
  <si>
    <t>in %</t>
  </si>
  <si>
    <t>Ausländerinnen und Ausländer</t>
  </si>
  <si>
    <t>Baugenossenschaften in der Stadt Zürich</t>
  </si>
  <si>
    <t>006.2006</t>
  </si>
  <si>
    <t>Quelle: Statistik Stadt Zürich (EAG, BVS)</t>
  </si>
  <si>
    <t>Statistik Stadt Zürich</t>
  </si>
  <si>
    <t>Postfach, 8022 Zürich</t>
  </si>
  <si>
    <t>Tel. 044 250 48 00
Fax 044 250 48 29</t>
  </si>
  <si>
    <t>E-Mail: statistik@asz.stzh.ch
www.statistik-stadt-zuerich.info</t>
  </si>
  <si>
    <t>INHALT</t>
  </si>
  <si>
    <t>Tabellensammlung zur Publikation 06/2006</t>
  </si>
  <si>
    <t>Kennzahlen zur Wohnbevölkerung der Stadt Zürich  – nach Wohnkategorie</t>
  </si>
  <si>
    <t>T_1.2</t>
  </si>
  <si>
    <t>Gebäude und Wohnungen</t>
  </si>
  <si>
    <t>nach Eigentümerart</t>
  </si>
  <si>
    <t xml:space="preserve"> </t>
  </si>
  <si>
    <t>Baugenossenschaften</t>
  </si>
  <si>
    <t>Übrige Eigentumsarten</t>
  </si>
  <si>
    <t>Anzahl</t>
  </si>
  <si>
    <t>Gebäudebestand in der Stadt Zürich</t>
  </si>
  <si>
    <t>darunter im Baurecht</t>
  </si>
  <si>
    <t>Neu erstellte Gebäude 1994–2004</t>
  </si>
  <si>
    <t>Wohnungsbestand in der Stadt Zürich</t>
  </si>
  <si>
    <t>Neu erstellte Wohnungen 1994–2004</t>
  </si>
  <si>
    <t>T_2.1</t>
  </si>
  <si>
    <t>Ganze Stadt</t>
  </si>
  <si>
    <t>0–19 Jahre</t>
  </si>
  <si>
    <t>20–39 Jahre</t>
  </si>
  <si>
    <t>40–64 Jahre</t>
  </si>
  <si>
    <t>65–79 Jahre</t>
  </si>
  <si>
    <t>80 und mehr Jahre</t>
  </si>
  <si>
    <t>T_2.2</t>
  </si>
  <si>
    <t>Zivilstand</t>
  </si>
  <si>
    <t>absolut</t>
  </si>
  <si>
    <t xml:space="preserve">Ledig 0–19-Jährige </t>
  </si>
  <si>
    <t>Ledig 20 Jahre und älter</t>
  </si>
  <si>
    <t>Verheiratet</t>
  </si>
  <si>
    <t>Geschieden</t>
  </si>
  <si>
    <t>Verwitwet</t>
  </si>
  <si>
    <t>T_2.3</t>
  </si>
  <si>
    <t>Familienstruktur</t>
  </si>
  <si>
    <t>nach Anzahl Familien und Herkunft</t>
  </si>
  <si>
    <t>Familien ohne Kind</t>
  </si>
  <si>
    <t>Familien mit Kind(ern)</t>
  </si>
  <si>
    <t>1 Kind</t>
  </si>
  <si>
    <t>2 Kinder</t>
  </si>
  <si>
    <t>3 Kinder</t>
  </si>
  <si>
    <t>mehr als 3 Kinder</t>
  </si>
  <si>
    <t>–</t>
  </si>
  <si>
    <t>T_2.4</t>
  </si>
  <si>
    <t>Steuerbares Einkommen und Vermögen, Median (1000 Franken)</t>
  </si>
  <si>
    <t>nach Altersklasse, Tarif und Wohnkategorie</t>
  </si>
  <si>
    <t>18–29</t>
  </si>
  <si>
    <t>30–39</t>
  </si>
  <si>
    <t>40–49</t>
  </si>
  <si>
    <t>50–64</t>
  </si>
  <si>
    <t>65 und mehr</t>
  </si>
  <si>
    <t>Einkommen GT</t>
  </si>
  <si>
    <t>Einkommen VT</t>
  </si>
  <si>
    <t>Vermögen GT</t>
  </si>
  <si>
    <t>Vermögen VT</t>
  </si>
  <si>
    <t>T_3.1</t>
  </si>
  <si>
    <t>Wohnungsbestand der Baugenossenschaften</t>
  </si>
  <si>
    <t>nach Gebäudeart und Bauperiode</t>
  </si>
  <si>
    <t>Einfamilienhaus</t>
  </si>
  <si>
    <t>Mehrfamilienhäuser mit bis zu 6 Wohnungen</t>
  </si>
  <si>
    <t>Mehrfamilienhäuser mit mehr als 6 Wohnungen</t>
  </si>
  <si>
    <t>Übrige Gebäudearten</t>
  </si>
  <si>
    <t>vor 1931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</si>
  <si>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</si>
  <si>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</si>
  <si>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</si>
  <si>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</si>
  <si>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</si>
  <si>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</si>
  <si>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</si>
  <si>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nach 2000</t>
  </si>
  <si>
    <t>T_3.2</t>
  </si>
  <si>
    <t xml:space="preserve">Entwicklung des Wohnungsbestandes </t>
  </si>
  <si>
    <t>nach Eigentumsart</t>
  </si>
  <si>
    <t>1994–2004</t>
  </si>
  <si>
    <t>total</t>
  </si>
  <si>
    <t>T_3.3</t>
  </si>
  <si>
    <t>Entwicklung Wohnungsbestand von Baugenossenschaften</t>
  </si>
  <si>
    <t>1-Zimmer</t>
  </si>
  <si>
    <t>2-Zimmer</t>
  </si>
  <si>
    <t>3-Zimmer</t>
  </si>
  <si>
    <t>4-Zimmer</t>
  </si>
  <si>
    <t>5-Zimmer</t>
  </si>
  <si>
    <t>6-und-mehr-Zimmer</t>
  </si>
  <si>
    <t>T_3.4</t>
  </si>
  <si>
    <t>Wohnungen im Baurecht</t>
  </si>
  <si>
    <t xml:space="preserve"> davon im Baurecht</t>
  </si>
  <si>
    <t>vor 1951</t>
  </si>
  <si>
    <t>T_3.5</t>
  </si>
  <si>
    <t>Gebäude von Genossenschaften im Baurecht</t>
  </si>
  <si>
    <t>Gebäude</t>
  </si>
  <si>
    <t>Nicht im Baurecht</t>
  </si>
  <si>
    <t>10 und weniger Gebäude</t>
  </si>
  <si>
    <t>T_3.6</t>
  </si>
  <si>
    <t>nach Stadtquartier</t>
  </si>
  <si>
    <t>Bestand</t>
  </si>
  <si>
    <t>Genossenschaftswohnungen</t>
  </si>
  <si>
    <t>Nichtgenossenschaftswohnungen</t>
  </si>
  <si>
    <t>Rathaus</t>
  </si>
  <si>
    <t>Hochschulen</t>
  </si>
  <si>
    <t>Lindenhof</t>
  </si>
  <si>
    <t>City</t>
  </si>
  <si>
    <t>Wollishofen</t>
  </si>
  <si>
    <t>Leimbach</t>
  </si>
  <si>
    <t>Enge</t>
  </si>
  <si>
    <t>Alt-Wiedikon</t>
  </si>
  <si>
    <t>Friesenberg</t>
  </si>
  <si>
    <t>Sihlfeld</t>
  </si>
  <si>
    <t>Werd</t>
  </si>
  <si>
    <t>Langstrasse</t>
  </si>
  <si>
    <t>Hard</t>
  </si>
  <si>
    <t>Gewerbeschule</t>
  </si>
  <si>
    <t>Escher Wyss</t>
  </si>
  <si>
    <t>Unterstrass</t>
  </si>
  <si>
    <t>Oberstrass</t>
  </si>
  <si>
    <t>Fluntern</t>
  </si>
  <si>
    <t>Hottingen</t>
  </si>
  <si>
    <t>Hirslanden</t>
  </si>
  <si>
    <t>Witikon</t>
  </si>
  <si>
    <t>Seefeld</t>
  </si>
  <si>
    <t>Mühlebach</t>
  </si>
  <si>
    <t>Weinegg</t>
  </si>
  <si>
    <t>Albisrieden</t>
  </si>
  <si>
    <t>Altstetten</t>
  </si>
  <si>
    <t>Höngg</t>
  </si>
  <si>
    <t>Wipkingen</t>
  </si>
  <si>
    <t>Affoltern</t>
  </si>
  <si>
    <t>Oerlikon</t>
  </si>
  <si>
    <t>Seebach</t>
  </si>
  <si>
    <t>Saatlen</t>
  </si>
  <si>
    <t>Schwamendingen-Mitte</t>
  </si>
  <si>
    <t>Hirzenbach</t>
  </si>
  <si>
    <t>«Statistik Stadt Zürich»</t>
  </si>
  <si>
    <t>Gebäude und Wohnungen – nach Eigentümerart</t>
  </si>
  <si>
    <t>Zivilstand – nach Wohnkategorie</t>
  </si>
  <si>
    <t>Familienstruktur – nach Anzahl Familien und Herkunft</t>
  </si>
  <si>
    <t>Steuerbares Einkommen und Vermögen, Median (1000 Franken) – nach Altersklasse, Tarif und Wohnkategorie</t>
  </si>
  <si>
    <t>Wohnungsbestand der Baugenossenschaften – nach Gebäudeart und Bauperiode</t>
  </si>
  <si>
    <t>Entwicklung des Wohnungsbestandes  – nach Eigentumsart</t>
  </si>
  <si>
    <t>Wohnungen im Baurecht – nach Stadtquartier</t>
  </si>
  <si>
    <t>Altersstruktur</t>
  </si>
  <si>
    <t>Ehepaare</t>
  </si>
  <si>
    <t>Elternteil mit Kind</t>
  </si>
  <si>
    <t>nach Wohnungsgrösse</t>
  </si>
  <si>
    <t>nach Eigentumsart und Bauperiode</t>
  </si>
  <si>
    <t>nach Grössenklasse</t>
  </si>
  <si>
    <t>Im Baurecht</t>
  </si>
  <si>
    <t>11–50 Gebäude</t>
  </si>
  <si>
    <t>51–100 Gebäude</t>
  </si>
  <si>
    <t>101–500 Gebäude</t>
  </si>
  <si>
    <t>501 und mehr Gebäude</t>
  </si>
  <si>
    <t>davon im Baurecht</t>
  </si>
  <si>
    <t>Kreis 1</t>
  </si>
  <si>
    <t>Kreis 2</t>
  </si>
  <si>
    <t>Kreis 3</t>
  </si>
  <si>
    <t>Kreis 4</t>
  </si>
  <si>
    <t>Kreis 5</t>
  </si>
  <si>
    <t>Kreis 6</t>
  </si>
  <si>
    <t>Kreis 7</t>
  </si>
  <si>
    <t>Kreis 8</t>
  </si>
  <si>
    <t>Kreis 9</t>
  </si>
  <si>
    <t>Kreis 10</t>
  </si>
  <si>
    <t>Kreis 11</t>
  </si>
  <si>
    <t>Kreis 12</t>
  </si>
  <si>
    <t>Altersstruktur – nach Wohnkategorie</t>
  </si>
  <si>
    <t>Entwicklung Wohnungsbestand von Baugenossenschaften – nach Wohnungsgrösse</t>
  </si>
  <si>
    <t>Wohnungen im Baurecht – nach Eigentumsart und Bauperiode</t>
  </si>
  <si>
    <t>Gebäude von Genossenschaften im Baurecht – nach Grössenklasse</t>
  </si>
</sst>
</file>

<file path=xl/styles.xml><?xml version="1.0" encoding="utf-8"?>
<styleSheet xmlns="http://schemas.openxmlformats.org/spreadsheetml/2006/main">
  <numFmts count="4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0.0_)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d/m/yy\ h:mm\ AM/PM"/>
    <numFmt numFmtId="179" formatCode="d/m/yy\ h:mm"/>
    <numFmt numFmtId="180" formatCode="&quot;SFr.&quot;\ #,##0.00"/>
    <numFmt numFmtId="181" formatCode="##\ ###\ ##0"/>
    <numFmt numFmtId="182" formatCode="###\ ###"/>
    <numFmt numFmtId="183" formatCode="#\ ##0"/>
    <numFmt numFmtId="184" formatCode="0.0%"/>
    <numFmt numFmtId="185" formatCode="#\ ##0.0"/>
    <numFmt numFmtId="186" formatCode="mmm\ yyyy"/>
    <numFmt numFmtId="187" formatCode="0_)"/>
    <numFmt numFmtId="188" formatCode="0.00_)"/>
    <numFmt numFmtId="189" formatCode="mmm\-yy_)"/>
    <numFmt numFmtId="190" formatCode="dd\-mmm_)"/>
    <numFmt numFmtId="191" formatCode="#,##0.0_);\(#,##0.0\)"/>
    <numFmt numFmtId="192" formatCode="#\ ##0;\-#\ ##0;&quot;–&quot;"/>
    <numFmt numFmtId="193" formatCode="mmmm\ yyyy"/>
    <numFmt numFmtId="194" formatCode="\(#\ ##0\)"/>
    <numFmt numFmtId="195" formatCode="\–"/>
    <numFmt numFmtId="196" formatCode="\(0.0\)"/>
    <numFmt numFmtId="197" formatCode="0.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2"/>
    </font>
    <font>
      <sz val="10"/>
      <name val="Courier"/>
      <family val="0"/>
    </font>
    <font>
      <b/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182" fontId="5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74" fontId="5" fillId="0" borderId="0" xfId="0" applyNumberFormat="1" applyFont="1" applyFill="1" applyBorder="1" applyAlignment="1" applyProtection="1">
      <alignment horizontal="right"/>
      <protection locked="0"/>
    </xf>
    <xf numFmtId="174" fontId="3" fillId="0" borderId="0" xfId="0" applyNumberFormat="1" applyFont="1" applyFill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 applyProtection="1">
      <alignment horizontal="right"/>
      <protection locked="0"/>
    </xf>
    <xf numFmtId="182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17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left" inden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72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 applyProtection="1">
      <alignment/>
      <protection/>
    </xf>
    <xf numFmtId="0" fontId="3" fillId="0" borderId="0" xfId="0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 applyProtection="1">
      <alignment/>
      <protection locked="0"/>
    </xf>
    <xf numFmtId="182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right"/>
      <protection/>
    </xf>
    <xf numFmtId="174" fontId="5" fillId="0" borderId="0" xfId="0" applyNumberFormat="1" applyFont="1" applyFill="1" applyBorder="1" applyAlignment="1" applyProtection="1">
      <alignment horizontal="right"/>
      <protection/>
    </xf>
    <xf numFmtId="174" fontId="3" fillId="0" borderId="0" xfId="21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17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 quotePrefix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3" fillId="0" borderId="0" xfId="0" applyFont="1" applyFill="1" applyBorder="1" applyAlignment="1" quotePrefix="1">
      <alignment/>
    </xf>
    <xf numFmtId="17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 quotePrefix="1">
      <alignment horizontal="left"/>
      <protection/>
    </xf>
    <xf numFmtId="182" fontId="5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5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indent="1"/>
      <protection/>
    </xf>
    <xf numFmtId="182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 locked="0"/>
    </xf>
    <xf numFmtId="17" fontId="3" fillId="0" borderId="0" xfId="0" applyNumberFormat="1" applyFont="1" applyFill="1" applyBorder="1" applyAlignment="1" applyProtection="1" quotePrefix="1">
      <alignment/>
      <protection/>
    </xf>
    <xf numFmtId="17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entw T4-7 1" xfId="19"/>
    <cellStyle name="Percent" xfId="20"/>
    <cellStyle name="Standard_Y-1-722E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M0001\Data\Projekte\DWH\JB%20Kennzahlen\Zahlen%202003\Kap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-1-403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H24"/>
  <sheetViews>
    <sheetView tabSelected="1" workbookViewId="0" topLeftCell="A1">
      <selection activeCell="A1" sqref="A1:A2"/>
    </sheetView>
  </sheetViews>
  <sheetFormatPr defaultColWidth="11.421875" defaultRowHeight="12.75"/>
  <cols>
    <col min="1" max="4" width="25.7109375" style="19" customWidth="1"/>
    <col min="5" max="7" width="12.28125" style="19" customWidth="1"/>
    <col min="8" max="16384" width="11.421875" style="19" customWidth="1"/>
  </cols>
  <sheetData>
    <row r="1" spans="1:8" ht="12">
      <c r="A1" s="69" t="s">
        <v>17</v>
      </c>
      <c r="B1" s="73" t="s">
        <v>18</v>
      </c>
      <c r="C1" s="71" t="s">
        <v>19</v>
      </c>
      <c r="D1" s="71" t="s">
        <v>20</v>
      </c>
      <c r="E1" s="17"/>
      <c r="F1" s="18"/>
      <c r="G1" s="17"/>
      <c r="H1" s="17"/>
    </row>
    <row r="2" spans="1:8" ht="16.5" customHeight="1">
      <c r="A2" s="70"/>
      <c r="B2" s="73"/>
      <c r="C2" s="72"/>
      <c r="D2" s="73"/>
      <c r="E2" s="17"/>
      <c r="F2" s="18"/>
      <c r="G2" s="17"/>
      <c r="H2" s="17"/>
    </row>
    <row r="3" spans="4:8" ht="12">
      <c r="D3" s="17"/>
      <c r="E3" s="17"/>
      <c r="F3" s="18"/>
      <c r="G3" s="17"/>
      <c r="H3" s="17"/>
    </row>
    <row r="4" spans="2:8" ht="12">
      <c r="B4" s="20"/>
      <c r="C4" s="20"/>
      <c r="D4" s="17"/>
      <c r="E4" s="17"/>
      <c r="F4" s="17"/>
      <c r="G4" s="17"/>
      <c r="H4" s="17"/>
    </row>
    <row r="5" spans="1:8" ht="12">
      <c r="A5" s="21" t="s">
        <v>22</v>
      </c>
      <c r="B5" s="20"/>
      <c r="C5" s="20"/>
      <c r="D5" s="17"/>
      <c r="E5" s="17"/>
      <c r="F5" s="17"/>
      <c r="G5" s="17"/>
      <c r="H5" s="17"/>
    </row>
    <row r="6" spans="1:8" ht="12">
      <c r="A6" s="21" t="s">
        <v>150</v>
      </c>
      <c r="B6" s="20"/>
      <c r="C6" s="20"/>
      <c r="D6" s="17"/>
      <c r="E6" s="17"/>
      <c r="F6" s="17"/>
      <c r="G6" s="17"/>
      <c r="H6" s="17"/>
    </row>
    <row r="8" spans="1:8" ht="12">
      <c r="A8" s="22" t="s">
        <v>21</v>
      </c>
      <c r="B8" s="22"/>
      <c r="C8" s="20"/>
      <c r="D8" s="23"/>
      <c r="E8" s="23"/>
      <c r="F8" s="23"/>
      <c r="G8" s="23"/>
      <c r="H8" s="17"/>
    </row>
    <row r="9" spans="1:8" ht="12">
      <c r="A9" s="24"/>
      <c r="B9" s="24"/>
      <c r="C9" s="24"/>
      <c r="D9" s="23"/>
      <c r="E9" s="23"/>
      <c r="F9" s="23"/>
      <c r="G9" s="23"/>
      <c r="H9" s="17"/>
    </row>
    <row r="10" spans="1:8" ht="12">
      <c r="A10" s="25" t="s">
        <v>0</v>
      </c>
      <c r="B10" s="24" t="s">
        <v>23</v>
      </c>
      <c r="C10" s="24"/>
      <c r="D10" s="26"/>
      <c r="E10" s="27"/>
      <c r="F10" s="28"/>
      <c r="G10" s="29"/>
      <c r="H10" s="17"/>
    </row>
    <row r="11" spans="1:8" ht="12">
      <c r="A11" s="25" t="s">
        <v>24</v>
      </c>
      <c r="B11" s="24" t="s">
        <v>151</v>
      </c>
      <c r="C11" s="24"/>
      <c r="D11" s="26"/>
      <c r="E11" s="27"/>
      <c r="F11" s="26"/>
      <c r="G11" s="27"/>
      <c r="H11" s="17"/>
    </row>
    <row r="12" spans="1:8" ht="12">
      <c r="A12" s="25" t="s">
        <v>36</v>
      </c>
      <c r="B12" s="24" t="s">
        <v>182</v>
      </c>
      <c r="C12" s="24"/>
      <c r="D12" s="17"/>
      <c r="E12" s="29"/>
      <c r="F12" s="17"/>
      <c r="G12" s="29"/>
      <c r="H12" s="17"/>
    </row>
    <row r="13" spans="1:8" ht="12">
      <c r="A13" s="25" t="s">
        <v>43</v>
      </c>
      <c r="B13" s="24" t="s">
        <v>152</v>
      </c>
      <c r="C13" s="24"/>
      <c r="D13" s="30"/>
      <c r="E13" s="29"/>
      <c r="F13" s="30"/>
      <c r="G13" s="29"/>
      <c r="H13" s="17"/>
    </row>
    <row r="14" spans="1:8" ht="12">
      <c r="A14" s="25" t="s">
        <v>51</v>
      </c>
      <c r="B14" s="24" t="s">
        <v>153</v>
      </c>
      <c r="C14" s="24"/>
      <c r="D14" s="30"/>
      <c r="E14" s="29"/>
      <c r="F14" s="30"/>
      <c r="G14" s="29"/>
      <c r="H14" s="17"/>
    </row>
    <row r="15" spans="1:8" ht="12">
      <c r="A15" s="24" t="s">
        <v>61</v>
      </c>
      <c r="B15" s="24" t="s">
        <v>154</v>
      </c>
      <c r="C15" s="24"/>
      <c r="D15" s="17"/>
      <c r="E15" s="17"/>
      <c r="F15" s="17"/>
      <c r="G15" s="17"/>
      <c r="H15" s="17"/>
    </row>
    <row r="16" spans="1:8" ht="12">
      <c r="A16" s="17" t="s">
        <v>73</v>
      </c>
      <c r="B16" s="17" t="s">
        <v>155</v>
      </c>
      <c r="C16" s="17"/>
      <c r="D16" s="17"/>
      <c r="E16" s="17"/>
      <c r="F16" s="17"/>
      <c r="G16" s="17"/>
      <c r="H16" s="17"/>
    </row>
    <row r="17" spans="1:8" ht="12">
      <c r="A17" s="19" t="s">
        <v>89</v>
      </c>
      <c r="B17" s="17" t="s">
        <v>156</v>
      </c>
      <c r="C17" s="17"/>
      <c r="D17" s="17"/>
      <c r="E17" s="17"/>
      <c r="F17" s="17"/>
      <c r="G17" s="17"/>
      <c r="H17" s="17"/>
    </row>
    <row r="18" spans="1:8" ht="12">
      <c r="A18" s="19" t="s">
        <v>94</v>
      </c>
      <c r="B18" s="17" t="s">
        <v>183</v>
      </c>
      <c r="C18" s="17"/>
      <c r="D18" s="17"/>
      <c r="E18" s="17"/>
      <c r="F18" s="17"/>
      <c r="G18" s="17"/>
      <c r="H18" s="17"/>
    </row>
    <row r="19" spans="1:8" ht="12">
      <c r="A19" s="19" t="s">
        <v>102</v>
      </c>
      <c r="B19" s="17" t="s">
        <v>184</v>
      </c>
      <c r="C19" s="17"/>
      <c r="D19" s="17"/>
      <c r="E19" s="17"/>
      <c r="F19" s="17"/>
      <c r="G19" s="17"/>
      <c r="H19" s="17"/>
    </row>
    <row r="20" spans="1:8" ht="12">
      <c r="A20" s="17" t="s">
        <v>106</v>
      </c>
      <c r="B20" s="17" t="s">
        <v>185</v>
      </c>
      <c r="C20" s="17"/>
      <c r="D20" s="17"/>
      <c r="E20" s="17"/>
      <c r="F20" s="17"/>
      <c r="G20" s="17"/>
      <c r="H20" s="17"/>
    </row>
    <row r="21" spans="1:8" ht="12">
      <c r="A21" s="17" t="s">
        <v>111</v>
      </c>
      <c r="B21" s="17" t="s">
        <v>157</v>
      </c>
      <c r="C21" s="17"/>
      <c r="D21" s="17"/>
      <c r="E21" s="17"/>
      <c r="F21" s="17"/>
      <c r="G21" s="17"/>
      <c r="H21" s="17"/>
    </row>
    <row r="22" spans="1:8" ht="12">
      <c r="A22" s="17"/>
      <c r="B22" s="17"/>
      <c r="C22" s="17"/>
      <c r="D22" s="17"/>
      <c r="E22" s="17"/>
      <c r="F22" s="17"/>
      <c r="G22" s="17"/>
      <c r="H22" s="17"/>
    </row>
    <row r="23" spans="4:8" ht="12">
      <c r="D23" s="17"/>
      <c r="E23" s="17"/>
      <c r="F23" s="17"/>
      <c r="G23" s="17"/>
      <c r="H23" s="17"/>
    </row>
    <row r="24" spans="4:8" ht="12">
      <c r="D24" s="17"/>
      <c r="E24" s="17"/>
      <c r="F24" s="17"/>
      <c r="G24" s="17"/>
      <c r="H24" s="17"/>
    </row>
  </sheetData>
  <mergeCells count="4">
    <mergeCell ref="A1:A2"/>
    <mergeCell ref="C1:C2"/>
    <mergeCell ref="B1:B2"/>
    <mergeCell ref="D1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G22"/>
  <sheetViews>
    <sheetView workbookViewId="0" topLeftCell="A1">
      <selection activeCell="A1" sqref="A1"/>
    </sheetView>
  </sheetViews>
  <sheetFormatPr defaultColWidth="11.421875" defaultRowHeight="12.75"/>
  <cols>
    <col min="1" max="7" width="12.28125" style="10" customWidth="1"/>
    <col min="8" max="16384" width="11.421875" style="10" customWidth="1"/>
  </cols>
  <sheetData>
    <row r="1" ht="11.25">
      <c r="A1" s="9" t="s">
        <v>14</v>
      </c>
    </row>
    <row r="2" ht="11.25">
      <c r="A2" s="11" t="s">
        <v>15</v>
      </c>
    </row>
    <row r="3" ht="11.25">
      <c r="A3" s="9" t="s">
        <v>94</v>
      </c>
    </row>
    <row r="4" ht="11.25">
      <c r="A4" s="9" t="s">
        <v>95</v>
      </c>
    </row>
    <row r="5" ht="11.25">
      <c r="A5" s="9" t="s">
        <v>161</v>
      </c>
    </row>
    <row r="6" ht="11.25">
      <c r="A6" s="9" t="s">
        <v>92</v>
      </c>
    </row>
    <row r="8" ht="11.25">
      <c r="A8" s="10" t="s">
        <v>16</v>
      </c>
    </row>
    <row r="11" spans="1:7" ht="11.25">
      <c r="A11" s="1"/>
      <c r="B11" s="2" t="s">
        <v>96</v>
      </c>
      <c r="C11" s="2" t="s">
        <v>97</v>
      </c>
      <c r="D11" s="2" t="s">
        <v>98</v>
      </c>
      <c r="E11" s="2" t="s">
        <v>99</v>
      </c>
      <c r="F11" s="2" t="s">
        <v>100</v>
      </c>
      <c r="G11" s="2" t="s">
        <v>101</v>
      </c>
    </row>
    <row r="12" spans="1:7" ht="11.25">
      <c r="A12" s="57">
        <v>1994</v>
      </c>
      <c r="B12" s="56">
        <v>1805</v>
      </c>
      <c r="C12" s="56">
        <v>5378</v>
      </c>
      <c r="D12" s="56">
        <v>16970</v>
      </c>
      <c r="E12" s="56">
        <v>8433</v>
      </c>
      <c r="F12" s="56">
        <v>1005</v>
      </c>
      <c r="G12" s="56">
        <v>171</v>
      </c>
    </row>
    <row r="13" spans="1:7" ht="11.25">
      <c r="A13" s="55">
        <v>1995</v>
      </c>
      <c r="B13" s="33">
        <v>1825</v>
      </c>
      <c r="C13" s="33">
        <v>5489</v>
      </c>
      <c r="D13" s="33">
        <v>17020</v>
      </c>
      <c r="E13" s="33">
        <v>8480</v>
      </c>
      <c r="F13" s="33">
        <v>1008</v>
      </c>
      <c r="G13" s="33">
        <v>170</v>
      </c>
    </row>
    <row r="14" spans="1:7" ht="11.25">
      <c r="A14" s="57">
        <v>1996</v>
      </c>
      <c r="B14" s="36">
        <v>1837</v>
      </c>
      <c r="C14" s="36">
        <v>5548</v>
      </c>
      <c r="D14" s="36">
        <v>17015</v>
      </c>
      <c r="E14" s="36">
        <v>8590</v>
      </c>
      <c r="F14" s="36">
        <v>1050</v>
      </c>
      <c r="G14" s="36">
        <v>138</v>
      </c>
    </row>
    <row r="15" spans="1:7" ht="11.25">
      <c r="A15" s="55">
        <v>1997</v>
      </c>
      <c r="B15" s="36">
        <v>1886</v>
      </c>
      <c r="C15" s="36">
        <v>5794</v>
      </c>
      <c r="D15" s="36">
        <v>17373</v>
      </c>
      <c r="E15" s="36">
        <v>8773</v>
      </c>
      <c r="F15" s="36">
        <v>1095</v>
      </c>
      <c r="G15" s="36">
        <v>140</v>
      </c>
    </row>
    <row r="16" spans="1:7" ht="11.25">
      <c r="A16" s="55">
        <v>1998</v>
      </c>
      <c r="B16" s="36">
        <v>1846</v>
      </c>
      <c r="C16" s="36">
        <v>5804</v>
      </c>
      <c r="D16" s="36">
        <v>17475</v>
      </c>
      <c r="E16" s="36">
        <v>8944</v>
      </c>
      <c r="F16" s="36">
        <v>1123</v>
      </c>
      <c r="G16" s="36">
        <v>145</v>
      </c>
    </row>
    <row r="17" spans="1:7" ht="11.25">
      <c r="A17" s="55">
        <v>1999</v>
      </c>
      <c r="B17" s="36">
        <v>1845</v>
      </c>
      <c r="C17" s="36">
        <v>5896</v>
      </c>
      <c r="D17" s="36">
        <v>17575</v>
      </c>
      <c r="E17" s="36">
        <v>9071</v>
      </c>
      <c r="F17" s="36">
        <v>1145</v>
      </c>
      <c r="G17" s="36">
        <v>154</v>
      </c>
    </row>
    <row r="18" spans="1:7" ht="11.25">
      <c r="A18" s="58">
        <v>2000</v>
      </c>
      <c r="B18" s="36">
        <v>1797</v>
      </c>
      <c r="C18" s="36">
        <v>5926</v>
      </c>
      <c r="D18" s="36">
        <v>17601</v>
      </c>
      <c r="E18" s="36">
        <v>9065</v>
      </c>
      <c r="F18" s="36">
        <v>1156</v>
      </c>
      <c r="G18" s="36">
        <v>176</v>
      </c>
    </row>
    <row r="19" spans="1:7" ht="11.25">
      <c r="A19" s="58">
        <v>2001</v>
      </c>
      <c r="B19" s="36">
        <v>1799</v>
      </c>
      <c r="C19" s="36">
        <v>5966</v>
      </c>
      <c r="D19" s="36">
        <v>17654</v>
      </c>
      <c r="E19" s="36">
        <v>9131</v>
      </c>
      <c r="F19" s="36">
        <v>1195</v>
      </c>
      <c r="G19" s="36">
        <v>191</v>
      </c>
    </row>
    <row r="20" spans="1:7" ht="11.25">
      <c r="A20" s="58">
        <v>2002</v>
      </c>
      <c r="B20" s="36">
        <v>1711</v>
      </c>
      <c r="C20" s="36">
        <v>5990</v>
      </c>
      <c r="D20" s="36">
        <v>17586</v>
      </c>
      <c r="E20" s="36">
        <v>9339</v>
      </c>
      <c r="F20" s="36">
        <v>1290</v>
      </c>
      <c r="G20" s="36">
        <v>188</v>
      </c>
    </row>
    <row r="21" spans="1:7" ht="11.25">
      <c r="A21" s="58">
        <v>2003</v>
      </c>
      <c r="B21" s="36">
        <v>1776</v>
      </c>
      <c r="C21" s="36">
        <v>6322</v>
      </c>
      <c r="D21" s="36">
        <v>17886</v>
      </c>
      <c r="E21" s="36">
        <v>9734</v>
      </c>
      <c r="F21" s="36">
        <v>1323</v>
      </c>
      <c r="G21" s="36">
        <v>223</v>
      </c>
    </row>
    <row r="22" spans="1:7" ht="11.25">
      <c r="A22" s="58">
        <v>2004</v>
      </c>
      <c r="B22" s="36">
        <v>1735</v>
      </c>
      <c r="C22" s="36">
        <v>6203</v>
      </c>
      <c r="D22" s="36">
        <v>17813</v>
      </c>
      <c r="E22" s="36">
        <v>9776</v>
      </c>
      <c r="F22" s="36">
        <v>1359</v>
      </c>
      <c r="G22" s="36">
        <v>226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G19"/>
  <sheetViews>
    <sheetView workbookViewId="0" topLeftCell="A1">
      <selection activeCell="A1" sqref="A1"/>
    </sheetView>
  </sheetViews>
  <sheetFormatPr defaultColWidth="11.421875" defaultRowHeight="12.75"/>
  <cols>
    <col min="1" max="7" width="12.28125" style="10" customWidth="1"/>
    <col min="8" max="16384" width="11.421875" style="10" customWidth="1"/>
  </cols>
  <sheetData>
    <row r="1" ht="11.25">
      <c r="A1" s="9" t="s">
        <v>14</v>
      </c>
    </row>
    <row r="2" ht="11.25">
      <c r="A2" s="11" t="s">
        <v>15</v>
      </c>
    </row>
    <row r="3" ht="11.25">
      <c r="A3" s="9" t="s">
        <v>102</v>
      </c>
    </row>
    <row r="4" ht="11.25">
      <c r="A4" s="9" t="s">
        <v>103</v>
      </c>
    </row>
    <row r="5" ht="11.25">
      <c r="A5" s="9" t="s">
        <v>162</v>
      </c>
    </row>
    <row r="6" ht="11.25">
      <c r="A6" s="9">
        <v>2004</v>
      </c>
    </row>
    <row r="8" ht="11.25">
      <c r="A8" s="10" t="s">
        <v>16</v>
      </c>
    </row>
    <row r="11" spans="1:7" ht="11.25">
      <c r="A11" s="1" t="s">
        <v>27</v>
      </c>
      <c r="B11" s="74" t="s">
        <v>28</v>
      </c>
      <c r="C11" s="74"/>
      <c r="D11" s="74"/>
      <c r="E11" s="74" t="s">
        <v>29</v>
      </c>
      <c r="F11" s="74"/>
      <c r="G11" s="74"/>
    </row>
    <row r="12" spans="1:7" ht="11.25">
      <c r="A12" s="39"/>
      <c r="B12" s="40" t="s">
        <v>93</v>
      </c>
      <c r="C12" s="40" t="s">
        <v>104</v>
      </c>
      <c r="D12" s="40" t="s">
        <v>12</v>
      </c>
      <c r="E12" s="40" t="s">
        <v>93</v>
      </c>
      <c r="F12" s="40" t="s">
        <v>104</v>
      </c>
      <c r="G12" s="40" t="s">
        <v>12</v>
      </c>
    </row>
    <row r="13" spans="1:7" ht="11.25">
      <c r="A13" s="40" t="s">
        <v>105</v>
      </c>
      <c r="B13" s="4">
        <v>19930</v>
      </c>
      <c r="C13" s="4">
        <v>98</v>
      </c>
      <c r="D13" s="34">
        <v>0.5</v>
      </c>
      <c r="E13" s="4">
        <v>82515</v>
      </c>
      <c r="F13" s="4">
        <v>309</v>
      </c>
      <c r="G13" s="34">
        <v>0.4</v>
      </c>
    </row>
    <row r="14" spans="1:7" ht="11.25">
      <c r="A14" s="39" t="s">
        <v>83</v>
      </c>
      <c r="B14" s="7">
        <v>6710</v>
      </c>
      <c r="C14" s="7">
        <v>341</v>
      </c>
      <c r="D14" s="6">
        <v>5.1</v>
      </c>
      <c r="E14" s="7">
        <v>26328</v>
      </c>
      <c r="F14" s="7">
        <v>35</v>
      </c>
      <c r="G14" s="6">
        <v>0.1</v>
      </c>
    </row>
    <row r="15" spans="1:7" ht="11.25">
      <c r="A15" s="40" t="s">
        <v>84</v>
      </c>
      <c r="B15" s="7">
        <v>3019</v>
      </c>
      <c r="C15" s="7">
        <v>595</v>
      </c>
      <c r="D15" s="6">
        <v>19.7</v>
      </c>
      <c r="E15" s="7">
        <v>18678</v>
      </c>
      <c r="F15" s="7">
        <v>296</v>
      </c>
      <c r="G15" s="6">
        <v>1.6</v>
      </c>
    </row>
    <row r="16" spans="1:7" ht="11.25">
      <c r="A16" s="40" t="s">
        <v>85</v>
      </c>
      <c r="B16" s="7">
        <v>3613</v>
      </c>
      <c r="C16" s="7">
        <v>1234</v>
      </c>
      <c r="D16" s="6">
        <v>34.2</v>
      </c>
      <c r="E16" s="7">
        <v>16143</v>
      </c>
      <c r="F16" s="7">
        <v>760</v>
      </c>
      <c r="G16" s="6">
        <v>4.7</v>
      </c>
    </row>
    <row r="17" spans="1:7" ht="11.25">
      <c r="A17" s="45" t="s">
        <v>86</v>
      </c>
      <c r="B17" s="7">
        <v>1577</v>
      </c>
      <c r="C17" s="7">
        <v>520</v>
      </c>
      <c r="D17" s="6">
        <v>33</v>
      </c>
      <c r="E17" s="7">
        <v>10078</v>
      </c>
      <c r="F17" s="7">
        <v>527</v>
      </c>
      <c r="G17" s="6">
        <v>5.2</v>
      </c>
    </row>
    <row r="18" spans="1:7" ht="11.25">
      <c r="A18" s="47" t="s">
        <v>87</v>
      </c>
      <c r="B18" s="7">
        <v>1172</v>
      </c>
      <c r="C18" s="7">
        <v>761</v>
      </c>
      <c r="D18" s="6">
        <v>64.9</v>
      </c>
      <c r="E18" s="7">
        <v>6868</v>
      </c>
      <c r="F18" s="7">
        <v>578</v>
      </c>
      <c r="G18" s="6">
        <v>8.4</v>
      </c>
    </row>
    <row r="19" spans="1:7" ht="11.25">
      <c r="A19" s="47" t="s">
        <v>88</v>
      </c>
      <c r="B19" s="7">
        <v>1091</v>
      </c>
      <c r="C19" s="7">
        <v>591</v>
      </c>
      <c r="D19" s="6">
        <v>54.2</v>
      </c>
      <c r="E19" s="7">
        <v>3444</v>
      </c>
      <c r="F19" s="7">
        <v>164</v>
      </c>
      <c r="G19" s="6">
        <v>4.8</v>
      </c>
    </row>
  </sheetData>
  <mergeCells count="2">
    <mergeCell ref="B11:D11"/>
    <mergeCell ref="E11:G11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1:F18"/>
  <sheetViews>
    <sheetView workbookViewId="0" topLeftCell="A1">
      <selection activeCell="A1" sqref="A1"/>
    </sheetView>
  </sheetViews>
  <sheetFormatPr defaultColWidth="11.421875" defaultRowHeight="12.75"/>
  <cols>
    <col min="1" max="6" width="14.28125" style="10" customWidth="1"/>
    <col min="7" max="16384" width="11.421875" style="10" customWidth="1"/>
  </cols>
  <sheetData>
    <row r="1" ht="11.25">
      <c r="A1" s="9" t="s">
        <v>14</v>
      </c>
    </row>
    <row r="2" ht="11.25">
      <c r="A2" s="11" t="s">
        <v>15</v>
      </c>
    </row>
    <row r="3" ht="11.25">
      <c r="A3" s="9" t="s">
        <v>106</v>
      </c>
    </row>
    <row r="4" ht="11.25">
      <c r="A4" s="9" t="s">
        <v>107</v>
      </c>
    </row>
    <row r="5" ht="11.25">
      <c r="A5" s="9" t="s">
        <v>163</v>
      </c>
    </row>
    <row r="6" ht="11.25">
      <c r="A6" s="9">
        <v>2004</v>
      </c>
    </row>
    <row r="8" ht="11.25">
      <c r="A8" s="10" t="s">
        <v>16</v>
      </c>
    </row>
    <row r="11" spans="1:6" ht="11.25">
      <c r="A11" s="61"/>
      <c r="B11" s="59" t="s">
        <v>108</v>
      </c>
      <c r="C11" s="76" t="s">
        <v>164</v>
      </c>
      <c r="D11" s="76"/>
      <c r="E11" s="74" t="s">
        <v>109</v>
      </c>
      <c r="F11" s="75"/>
    </row>
    <row r="12" spans="1:6" ht="11.25">
      <c r="A12" s="1"/>
      <c r="B12" s="2" t="s">
        <v>93</v>
      </c>
      <c r="C12" s="60" t="s">
        <v>45</v>
      </c>
      <c r="D12" s="1" t="s">
        <v>12</v>
      </c>
      <c r="E12" s="60" t="s">
        <v>45</v>
      </c>
      <c r="F12" s="1" t="s">
        <v>12</v>
      </c>
    </row>
    <row r="13" spans="1:6" ht="11.25">
      <c r="A13" s="2" t="s">
        <v>3</v>
      </c>
      <c r="B13" s="41">
        <v>8432</v>
      </c>
      <c r="C13" s="41">
        <v>558</v>
      </c>
      <c r="D13" s="42">
        <v>6.6</v>
      </c>
      <c r="E13" s="64">
        <v>7874</v>
      </c>
      <c r="F13" s="42">
        <v>93.4</v>
      </c>
    </row>
    <row r="14" spans="1:6" ht="11.25">
      <c r="A14" s="15" t="s">
        <v>110</v>
      </c>
      <c r="B14" s="41">
        <v>149</v>
      </c>
      <c r="C14" s="38">
        <v>47</v>
      </c>
      <c r="D14" s="54">
        <v>31.5</v>
      </c>
      <c r="E14" s="38">
        <v>102</v>
      </c>
      <c r="F14" s="54">
        <v>68.5</v>
      </c>
    </row>
    <row r="15" spans="1:6" ht="11.25">
      <c r="A15" s="1" t="s">
        <v>165</v>
      </c>
      <c r="B15" s="3">
        <v>619</v>
      </c>
      <c r="C15" s="4">
        <v>80</v>
      </c>
      <c r="D15" s="34">
        <v>12.9</v>
      </c>
      <c r="E15" s="4">
        <v>539</v>
      </c>
      <c r="F15" s="34">
        <v>87.1</v>
      </c>
    </row>
    <row r="16" spans="1:6" ht="11.25">
      <c r="A16" s="15" t="s">
        <v>166</v>
      </c>
      <c r="B16" s="8">
        <v>1233</v>
      </c>
      <c r="C16" s="7">
        <v>131</v>
      </c>
      <c r="D16" s="6">
        <v>10.6</v>
      </c>
      <c r="E16" s="7">
        <v>1102</v>
      </c>
      <c r="F16" s="6">
        <v>89.4</v>
      </c>
    </row>
    <row r="17" spans="1:6" ht="11.25">
      <c r="A17" s="1" t="s">
        <v>167</v>
      </c>
      <c r="B17" s="8">
        <v>3144</v>
      </c>
      <c r="C17" s="7">
        <v>228</v>
      </c>
      <c r="D17" s="6">
        <v>7.3</v>
      </c>
      <c r="E17" s="7">
        <v>2916</v>
      </c>
      <c r="F17" s="6">
        <v>92.7</v>
      </c>
    </row>
    <row r="18" spans="1:6" ht="11.25">
      <c r="A18" s="1" t="s">
        <v>168</v>
      </c>
      <c r="B18" s="8">
        <v>3287</v>
      </c>
      <c r="C18" s="7">
        <v>72</v>
      </c>
      <c r="D18" s="6">
        <v>2.2</v>
      </c>
      <c r="E18" s="7">
        <v>3215</v>
      </c>
      <c r="F18" s="6">
        <v>97.8</v>
      </c>
    </row>
  </sheetData>
  <mergeCells count="2">
    <mergeCell ref="C11:D11"/>
    <mergeCell ref="E11:F11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A1" sqref="A1"/>
    </sheetView>
  </sheetViews>
  <sheetFormatPr defaultColWidth="11.421875" defaultRowHeight="12.75"/>
  <cols>
    <col min="1" max="9" width="9.7109375" style="10" customWidth="1"/>
    <col min="10" max="16384" width="11.421875" style="10" customWidth="1"/>
  </cols>
  <sheetData>
    <row r="1" ht="11.25">
      <c r="A1" s="9" t="s">
        <v>14</v>
      </c>
    </row>
    <row r="2" ht="11.25">
      <c r="A2" s="11" t="s">
        <v>15</v>
      </c>
    </row>
    <row r="3" ht="11.25">
      <c r="A3" s="9" t="s">
        <v>111</v>
      </c>
    </row>
    <row r="4" ht="11.25">
      <c r="A4" s="9" t="s">
        <v>103</v>
      </c>
    </row>
    <row r="5" ht="11.25">
      <c r="A5" s="9" t="s">
        <v>112</v>
      </c>
    </row>
    <row r="6" ht="11.25">
      <c r="A6" s="9">
        <v>2004</v>
      </c>
    </row>
    <row r="8" ht="11.25">
      <c r="A8" s="10" t="s">
        <v>16</v>
      </c>
    </row>
    <row r="11" spans="1:9" ht="11.25">
      <c r="A11" s="40" t="s">
        <v>27</v>
      </c>
      <c r="B11" s="74" t="s">
        <v>113</v>
      </c>
      <c r="C11" s="74"/>
      <c r="D11" s="74" t="s">
        <v>114</v>
      </c>
      <c r="E11" s="74"/>
      <c r="F11" s="74"/>
      <c r="G11" s="74" t="s">
        <v>115</v>
      </c>
      <c r="H11" s="74"/>
      <c r="I11" s="74"/>
    </row>
    <row r="12" spans="1:9" ht="11.25">
      <c r="A12" s="39"/>
      <c r="B12" s="46" t="s">
        <v>93</v>
      </c>
      <c r="C12" s="46" t="s">
        <v>169</v>
      </c>
      <c r="D12" s="40" t="s">
        <v>93</v>
      </c>
      <c r="E12" s="40" t="s">
        <v>169</v>
      </c>
      <c r="F12" s="62" t="s">
        <v>12</v>
      </c>
      <c r="G12" s="40" t="s">
        <v>93</v>
      </c>
      <c r="H12" s="40" t="s">
        <v>169</v>
      </c>
      <c r="I12" s="62" t="s">
        <v>12</v>
      </c>
    </row>
    <row r="13" spans="1:9" ht="11.25">
      <c r="A13" s="44" t="s">
        <v>37</v>
      </c>
      <c r="B13" s="65">
        <v>201166</v>
      </c>
      <c r="C13" s="65">
        <v>6809</v>
      </c>
      <c r="D13" s="65">
        <v>37112</v>
      </c>
      <c r="E13" s="65">
        <v>4140</v>
      </c>
      <c r="F13" s="42">
        <v>11.2</v>
      </c>
      <c r="G13" s="65">
        <v>164054</v>
      </c>
      <c r="H13" s="65">
        <v>2669</v>
      </c>
      <c r="I13" s="42">
        <v>1.6</v>
      </c>
    </row>
    <row r="14" spans="1:9" ht="11.25">
      <c r="A14" s="44" t="s">
        <v>170</v>
      </c>
      <c r="B14" s="41">
        <v>3879</v>
      </c>
      <c r="C14" s="41">
        <v>23</v>
      </c>
      <c r="D14" s="8" t="s">
        <v>60</v>
      </c>
      <c r="E14" s="8" t="s">
        <v>60</v>
      </c>
      <c r="F14" s="5" t="s">
        <v>60</v>
      </c>
      <c r="G14" s="41">
        <v>3879</v>
      </c>
      <c r="H14" s="41">
        <v>23</v>
      </c>
      <c r="I14" s="42">
        <v>0.6</v>
      </c>
    </row>
    <row r="15" spans="1:9" ht="11.25">
      <c r="A15" s="40" t="s">
        <v>116</v>
      </c>
      <c r="B15" s="4">
        <v>2272</v>
      </c>
      <c r="C15" s="4">
        <v>10</v>
      </c>
      <c r="D15" s="7" t="s">
        <v>60</v>
      </c>
      <c r="E15" s="7" t="s">
        <v>60</v>
      </c>
      <c r="F15" s="6" t="s">
        <v>60</v>
      </c>
      <c r="G15" s="4">
        <v>2272</v>
      </c>
      <c r="H15" s="4">
        <v>10</v>
      </c>
      <c r="I15" s="54">
        <v>0.4</v>
      </c>
    </row>
    <row r="16" spans="1:9" ht="11.25">
      <c r="A16" s="39" t="s">
        <v>117</v>
      </c>
      <c r="B16" s="7">
        <v>337</v>
      </c>
      <c r="C16" s="7">
        <v>4</v>
      </c>
      <c r="D16" s="7" t="s">
        <v>60</v>
      </c>
      <c r="E16" s="7" t="s">
        <v>60</v>
      </c>
      <c r="F16" s="6" t="s">
        <v>60</v>
      </c>
      <c r="G16" s="7">
        <v>337</v>
      </c>
      <c r="H16" s="7">
        <v>4</v>
      </c>
      <c r="I16" s="54">
        <v>1.2</v>
      </c>
    </row>
    <row r="17" spans="1:9" ht="11.25">
      <c r="A17" s="40" t="s">
        <v>118</v>
      </c>
      <c r="B17" s="7">
        <v>810</v>
      </c>
      <c r="C17" s="7" t="s">
        <v>60</v>
      </c>
      <c r="D17" s="7" t="s">
        <v>60</v>
      </c>
      <c r="E17" s="7" t="s">
        <v>60</v>
      </c>
      <c r="F17" s="6" t="s">
        <v>60</v>
      </c>
      <c r="G17" s="7">
        <v>810</v>
      </c>
      <c r="H17" s="7" t="s">
        <v>60</v>
      </c>
      <c r="I17" s="6" t="s">
        <v>60</v>
      </c>
    </row>
    <row r="18" spans="1:9" ht="11.25">
      <c r="A18" s="40" t="s">
        <v>119</v>
      </c>
      <c r="B18" s="7">
        <v>460</v>
      </c>
      <c r="C18" s="7">
        <v>9</v>
      </c>
      <c r="D18" s="7" t="s">
        <v>60</v>
      </c>
      <c r="E18" s="7" t="s">
        <v>60</v>
      </c>
      <c r="F18" s="6" t="s">
        <v>60</v>
      </c>
      <c r="G18" s="7">
        <v>460</v>
      </c>
      <c r="H18" s="7">
        <v>9</v>
      </c>
      <c r="I18" s="54">
        <v>2</v>
      </c>
    </row>
    <row r="19" spans="1:9" ht="11.25">
      <c r="A19" s="44" t="s">
        <v>171</v>
      </c>
      <c r="B19" s="8">
        <v>15924</v>
      </c>
      <c r="C19" s="8">
        <v>345</v>
      </c>
      <c r="D19" s="8">
        <v>3301</v>
      </c>
      <c r="E19" s="8">
        <v>57</v>
      </c>
      <c r="F19" s="5">
        <v>1.7</v>
      </c>
      <c r="G19" s="8">
        <v>12623</v>
      </c>
      <c r="H19" s="8">
        <v>288</v>
      </c>
      <c r="I19" s="42">
        <v>2.3</v>
      </c>
    </row>
    <row r="20" spans="1:9" ht="11.25">
      <c r="A20" s="45" t="s">
        <v>120</v>
      </c>
      <c r="B20" s="7">
        <v>8702</v>
      </c>
      <c r="C20" s="7">
        <v>203</v>
      </c>
      <c r="D20" s="7">
        <v>2307</v>
      </c>
      <c r="E20" s="7">
        <v>57</v>
      </c>
      <c r="F20" s="6">
        <v>2.5</v>
      </c>
      <c r="G20" s="7">
        <v>6395</v>
      </c>
      <c r="H20" s="7">
        <v>146</v>
      </c>
      <c r="I20" s="54">
        <v>2.3</v>
      </c>
    </row>
    <row r="21" spans="1:9" ht="11.25">
      <c r="A21" s="47" t="s">
        <v>121</v>
      </c>
      <c r="B21" s="7">
        <v>2304</v>
      </c>
      <c r="C21" s="7">
        <v>88</v>
      </c>
      <c r="D21" s="7">
        <v>744</v>
      </c>
      <c r="E21" s="7" t="s">
        <v>60</v>
      </c>
      <c r="F21" s="6" t="s">
        <v>60</v>
      </c>
      <c r="G21" s="7">
        <v>1560</v>
      </c>
      <c r="H21" s="7">
        <v>88</v>
      </c>
      <c r="I21" s="54">
        <v>5.6</v>
      </c>
    </row>
    <row r="22" spans="1:9" ht="11.25">
      <c r="A22" s="47" t="s">
        <v>122</v>
      </c>
      <c r="B22" s="7">
        <v>4918</v>
      </c>
      <c r="C22" s="7">
        <v>54</v>
      </c>
      <c r="D22" s="7">
        <v>250</v>
      </c>
      <c r="E22" s="7" t="s">
        <v>60</v>
      </c>
      <c r="F22" s="6" t="s">
        <v>60</v>
      </c>
      <c r="G22" s="7">
        <v>4668</v>
      </c>
      <c r="H22" s="7">
        <v>54</v>
      </c>
      <c r="I22" s="54">
        <v>1.2</v>
      </c>
    </row>
    <row r="23" spans="1:9" ht="11.25">
      <c r="A23" s="44" t="s">
        <v>172</v>
      </c>
      <c r="B23" s="8">
        <v>24917</v>
      </c>
      <c r="C23" s="8">
        <v>708</v>
      </c>
      <c r="D23" s="8">
        <v>5147</v>
      </c>
      <c r="E23" s="8">
        <v>557</v>
      </c>
      <c r="F23" s="5">
        <v>10.8</v>
      </c>
      <c r="G23" s="8">
        <v>19770</v>
      </c>
      <c r="H23" s="8">
        <v>151</v>
      </c>
      <c r="I23" s="42">
        <v>0.8</v>
      </c>
    </row>
    <row r="24" spans="1:9" ht="11.25">
      <c r="A24" s="47" t="s">
        <v>123</v>
      </c>
      <c r="B24" s="7">
        <v>8816</v>
      </c>
      <c r="C24" s="7">
        <v>141</v>
      </c>
      <c r="D24" s="7">
        <v>389</v>
      </c>
      <c r="E24" s="7">
        <v>51</v>
      </c>
      <c r="F24" s="6">
        <v>13.1</v>
      </c>
      <c r="G24" s="7">
        <v>8427</v>
      </c>
      <c r="H24" s="7">
        <v>90</v>
      </c>
      <c r="I24" s="54">
        <v>1.1</v>
      </c>
    </row>
    <row r="25" spans="1:9" ht="11.25">
      <c r="A25" s="47" t="s">
        <v>124</v>
      </c>
      <c r="B25" s="7">
        <v>4320</v>
      </c>
      <c r="C25" s="7">
        <v>284</v>
      </c>
      <c r="D25" s="7">
        <v>2319</v>
      </c>
      <c r="E25" s="7">
        <v>267</v>
      </c>
      <c r="F25" s="6">
        <v>11.5</v>
      </c>
      <c r="G25" s="7">
        <v>2001</v>
      </c>
      <c r="H25" s="7">
        <v>17</v>
      </c>
      <c r="I25" s="54">
        <v>0.8</v>
      </c>
    </row>
    <row r="26" spans="1:9" ht="11.25">
      <c r="A26" s="47" t="s">
        <v>125</v>
      </c>
      <c r="B26" s="7">
        <v>11781</v>
      </c>
      <c r="C26" s="7">
        <v>283</v>
      </c>
      <c r="D26" s="7">
        <v>2439</v>
      </c>
      <c r="E26" s="7">
        <v>239</v>
      </c>
      <c r="F26" s="6">
        <v>9.8</v>
      </c>
      <c r="G26" s="7">
        <v>9342</v>
      </c>
      <c r="H26" s="7">
        <v>44</v>
      </c>
      <c r="I26" s="54">
        <v>0.5</v>
      </c>
    </row>
    <row r="27" spans="1:9" ht="11.25">
      <c r="A27" s="44" t="s">
        <v>173</v>
      </c>
      <c r="B27" s="8">
        <v>14820</v>
      </c>
      <c r="C27" s="8">
        <v>126</v>
      </c>
      <c r="D27" s="8">
        <v>1982</v>
      </c>
      <c r="E27" s="8">
        <v>66</v>
      </c>
      <c r="F27" s="5">
        <v>3.3</v>
      </c>
      <c r="G27" s="8">
        <v>12838</v>
      </c>
      <c r="H27" s="8">
        <v>60</v>
      </c>
      <c r="I27" s="42">
        <v>0.5</v>
      </c>
    </row>
    <row r="28" spans="1:9" ht="11.25">
      <c r="A28" s="49" t="s">
        <v>126</v>
      </c>
      <c r="B28" s="7">
        <v>2197</v>
      </c>
      <c r="C28" s="7">
        <v>61</v>
      </c>
      <c r="D28" s="7">
        <v>113</v>
      </c>
      <c r="E28" s="7">
        <v>53</v>
      </c>
      <c r="F28" s="6">
        <v>46.9</v>
      </c>
      <c r="G28" s="7">
        <v>2084</v>
      </c>
      <c r="H28" s="7">
        <v>8</v>
      </c>
      <c r="I28" s="54">
        <v>0.4</v>
      </c>
    </row>
    <row r="29" spans="1:9" ht="11.25">
      <c r="A29" s="49" t="s">
        <v>127</v>
      </c>
      <c r="B29" s="7">
        <v>6042</v>
      </c>
      <c r="C29" s="7">
        <v>64</v>
      </c>
      <c r="D29" s="7">
        <v>473</v>
      </c>
      <c r="E29" s="7">
        <v>12</v>
      </c>
      <c r="F29" s="6">
        <v>2.5</v>
      </c>
      <c r="G29" s="7">
        <v>5569</v>
      </c>
      <c r="H29" s="7">
        <v>52</v>
      </c>
      <c r="I29" s="54">
        <v>0.9</v>
      </c>
    </row>
    <row r="30" spans="1:9" ht="11.25">
      <c r="A30" s="49" t="s">
        <v>128</v>
      </c>
      <c r="B30" s="7">
        <v>6581</v>
      </c>
      <c r="C30" s="7">
        <v>1</v>
      </c>
      <c r="D30" s="7">
        <v>1396</v>
      </c>
      <c r="E30" s="7">
        <v>1</v>
      </c>
      <c r="F30" s="6">
        <v>0.1</v>
      </c>
      <c r="G30" s="7">
        <v>5185</v>
      </c>
      <c r="H30" s="7" t="s">
        <v>60</v>
      </c>
      <c r="I30" s="7" t="s">
        <v>60</v>
      </c>
    </row>
    <row r="31" spans="1:9" ht="11.25">
      <c r="A31" s="44" t="s">
        <v>174</v>
      </c>
      <c r="B31" s="8">
        <v>6631</v>
      </c>
      <c r="C31" s="8">
        <v>240</v>
      </c>
      <c r="D31" s="8">
        <v>1067</v>
      </c>
      <c r="E31" s="8">
        <v>107</v>
      </c>
      <c r="F31" s="5">
        <v>10</v>
      </c>
      <c r="G31" s="8">
        <v>5564</v>
      </c>
      <c r="H31" s="8">
        <v>133</v>
      </c>
      <c r="I31" s="42">
        <v>2.4</v>
      </c>
    </row>
    <row r="32" spans="1:9" ht="11.25">
      <c r="A32" s="49" t="s">
        <v>129</v>
      </c>
      <c r="B32" s="7">
        <v>5176</v>
      </c>
      <c r="C32" s="7">
        <v>202</v>
      </c>
      <c r="D32" s="7">
        <v>970</v>
      </c>
      <c r="E32" s="7">
        <v>107</v>
      </c>
      <c r="F32" s="6">
        <v>11</v>
      </c>
      <c r="G32" s="7">
        <v>4206</v>
      </c>
      <c r="H32" s="7">
        <v>95</v>
      </c>
      <c r="I32" s="54">
        <v>2.3</v>
      </c>
    </row>
    <row r="33" spans="1:9" ht="11.25">
      <c r="A33" s="49" t="s">
        <v>130</v>
      </c>
      <c r="B33" s="7">
        <v>1455</v>
      </c>
      <c r="C33" s="7">
        <v>38</v>
      </c>
      <c r="D33" s="7">
        <v>97</v>
      </c>
      <c r="E33" s="7" t="s">
        <v>60</v>
      </c>
      <c r="F33" s="6" t="s">
        <v>60</v>
      </c>
      <c r="G33" s="7">
        <v>1358</v>
      </c>
      <c r="H33" s="7">
        <v>38</v>
      </c>
      <c r="I33" s="54">
        <v>2.8</v>
      </c>
    </row>
    <row r="34" spans="1:9" ht="11.25">
      <c r="A34" s="44" t="s">
        <v>175</v>
      </c>
      <c r="B34" s="8">
        <v>17492</v>
      </c>
      <c r="C34" s="8">
        <v>237</v>
      </c>
      <c r="D34" s="8">
        <v>3037</v>
      </c>
      <c r="E34" s="8">
        <v>93</v>
      </c>
      <c r="F34" s="5">
        <v>3.1</v>
      </c>
      <c r="G34" s="8">
        <v>14455</v>
      </c>
      <c r="H34" s="8">
        <v>144</v>
      </c>
      <c r="I34" s="42">
        <v>1</v>
      </c>
    </row>
    <row r="35" spans="1:9" ht="11.25">
      <c r="A35" s="49" t="s">
        <v>131</v>
      </c>
      <c r="B35" s="7">
        <v>11809</v>
      </c>
      <c r="C35" s="7">
        <v>228</v>
      </c>
      <c r="D35" s="7">
        <v>2769</v>
      </c>
      <c r="E35" s="7">
        <v>85</v>
      </c>
      <c r="F35" s="6">
        <v>3.1</v>
      </c>
      <c r="G35" s="7">
        <v>9040</v>
      </c>
      <c r="H35" s="7">
        <v>143</v>
      </c>
      <c r="I35" s="54">
        <v>1.6</v>
      </c>
    </row>
    <row r="36" spans="1:9" ht="11.25">
      <c r="A36" s="49" t="s">
        <v>132</v>
      </c>
      <c r="B36" s="7">
        <v>5683</v>
      </c>
      <c r="C36" s="7">
        <v>9</v>
      </c>
      <c r="D36" s="7">
        <v>268</v>
      </c>
      <c r="E36" s="7">
        <v>8</v>
      </c>
      <c r="F36" s="6">
        <v>3</v>
      </c>
      <c r="G36" s="7">
        <v>5415</v>
      </c>
      <c r="H36" s="7">
        <v>1</v>
      </c>
      <c r="I36" s="54">
        <v>0</v>
      </c>
    </row>
    <row r="37" spans="1:9" ht="11.25">
      <c r="A37" s="44" t="s">
        <v>176</v>
      </c>
      <c r="B37" s="8">
        <v>19152</v>
      </c>
      <c r="C37" s="8">
        <v>400</v>
      </c>
      <c r="D37" s="8">
        <v>749</v>
      </c>
      <c r="E37" s="8">
        <v>125</v>
      </c>
      <c r="F37" s="5">
        <v>16.7</v>
      </c>
      <c r="G37" s="8">
        <v>18403</v>
      </c>
      <c r="H37" s="8">
        <v>275</v>
      </c>
      <c r="I37" s="42">
        <v>1.5</v>
      </c>
    </row>
    <row r="38" spans="1:9" ht="11.25">
      <c r="A38" s="49" t="s">
        <v>133</v>
      </c>
      <c r="B38" s="7">
        <v>3947</v>
      </c>
      <c r="C38" s="7">
        <v>91</v>
      </c>
      <c r="D38" s="7">
        <v>134</v>
      </c>
      <c r="E38" s="7" t="s">
        <v>60</v>
      </c>
      <c r="F38" s="6" t="s">
        <v>60</v>
      </c>
      <c r="G38" s="7">
        <v>3813</v>
      </c>
      <c r="H38" s="7">
        <v>91</v>
      </c>
      <c r="I38" s="54">
        <v>2.4</v>
      </c>
    </row>
    <row r="39" spans="1:9" ht="11.25">
      <c r="A39" s="49" t="s">
        <v>134</v>
      </c>
      <c r="B39" s="7">
        <v>5815</v>
      </c>
      <c r="C39" s="7">
        <v>30</v>
      </c>
      <c r="D39" s="7">
        <v>57</v>
      </c>
      <c r="E39" s="7" t="s">
        <v>60</v>
      </c>
      <c r="F39" s="6" t="s">
        <v>60</v>
      </c>
      <c r="G39" s="7">
        <v>5758</v>
      </c>
      <c r="H39" s="7">
        <v>30</v>
      </c>
      <c r="I39" s="54">
        <v>0.5</v>
      </c>
    </row>
    <row r="40" spans="1:9" ht="11.25">
      <c r="A40" s="49" t="s">
        <v>135</v>
      </c>
      <c r="B40" s="7">
        <v>3934</v>
      </c>
      <c r="C40" s="7">
        <v>47</v>
      </c>
      <c r="D40" s="7">
        <v>252</v>
      </c>
      <c r="E40" s="7">
        <v>31</v>
      </c>
      <c r="F40" s="6">
        <v>12.3</v>
      </c>
      <c r="G40" s="7">
        <v>3682</v>
      </c>
      <c r="H40" s="7">
        <v>16</v>
      </c>
      <c r="I40" s="54">
        <v>0.4</v>
      </c>
    </row>
    <row r="41" spans="1:9" ht="11.25">
      <c r="A41" s="49" t="s">
        <v>136</v>
      </c>
      <c r="B41" s="7">
        <v>5456</v>
      </c>
      <c r="C41" s="7">
        <v>232</v>
      </c>
      <c r="D41" s="7">
        <v>306</v>
      </c>
      <c r="E41" s="7">
        <v>94</v>
      </c>
      <c r="F41" s="6">
        <v>30.7</v>
      </c>
      <c r="G41" s="7">
        <v>5150</v>
      </c>
      <c r="H41" s="7">
        <v>138</v>
      </c>
      <c r="I41" s="54">
        <v>2.7</v>
      </c>
    </row>
    <row r="42" spans="1:9" ht="11.25">
      <c r="A42" s="44" t="s">
        <v>177</v>
      </c>
      <c r="B42" s="8">
        <v>9827</v>
      </c>
      <c r="C42" s="8">
        <v>171</v>
      </c>
      <c r="D42" s="8">
        <v>146</v>
      </c>
      <c r="E42" s="8" t="s">
        <v>60</v>
      </c>
      <c r="F42" s="8" t="s">
        <v>60</v>
      </c>
      <c r="G42" s="8">
        <v>9681</v>
      </c>
      <c r="H42" s="8">
        <v>157</v>
      </c>
      <c r="I42" s="42">
        <v>1.6</v>
      </c>
    </row>
    <row r="43" spans="1:9" ht="11.25">
      <c r="A43" s="49" t="s">
        <v>137</v>
      </c>
      <c r="B43" s="7">
        <v>3606</v>
      </c>
      <c r="C43" s="7">
        <v>30</v>
      </c>
      <c r="D43" s="7">
        <v>13</v>
      </c>
      <c r="E43" s="7" t="s">
        <v>60</v>
      </c>
      <c r="F43" s="6" t="s">
        <v>60</v>
      </c>
      <c r="G43" s="7">
        <v>3593</v>
      </c>
      <c r="H43" s="7">
        <v>30</v>
      </c>
      <c r="I43" s="54">
        <v>0.8</v>
      </c>
    </row>
    <row r="44" spans="1:9" ht="11.25">
      <c r="A44" s="39" t="s">
        <v>138</v>
      </c>
      <c r="B44" s="7">
        <v>3665</v>
      </c>
      <c r="C44" s="7">
        <v>75</v>
      </c>
      <c r="D44" s="7">
        <v>59</v>
      </c>
      <c r="E44" s="7" t="s">
        <v>60</v>
      </c>
      <c r="F44" s="6" t="s">
        <v>60</v>
      </c>
      <c r="G44" s="7">
        <v>3606</v>
      </c>
      <c r="H44" s="7">
        <v>75</v>
      </c>
      <c r="I44" s="54">
        <v>2.1</v>
      </c>
    </row>
    <row r="45" spans="1:9" ht="11.25">
      <c r="A45" s="56" t="s">
        <v>139</v>
      </c>
      <c r="B45" s="38">
        <v>2556</v>
      </c>
      <c r="C45" s="38">
        <v>66</v>
      </c>
      <c r="D45" s="38">
        <v>74</v>
      </c>
      <c r="E45" s="38">
        <v>14</v>
      </c>
      <c r="F45" s="54">
        <v>18.9</v>
      </c>
      <c r="G45" s="38">
        <v>2482</v>
      </c>
      <c r="H45" s="38">
        <v>52</v>
      </c>
      <c r="I45" s="54">
        <v>2.1</v>
      </c>
    </row>
    <row r="46" spans="1:9" ht="11.25">
      <c r="A46" s="44" t="s">
        <v>178</v>
      </c>
      <c r="B46" s="8">
        <v>24535</v>
      </c>
      <c r="C46" s="8">
        <v>1578</v>
      </c>
      <c r="D46" s="8">
        <v>6670</v>
      </c>
      <c r="E46" s="8">
        <v>1327</v>
      </c>
      <c r="F46" s="42">
        <v>19.9</v>
      </c>
      <c r="G46" s="8">
        <v>17865</v>
      </c>
      <c r="H46" s="8">
        <v>251</v>
      </c>
      <c r="I46" s="42">
        <v>1.4</v>
      </c>
    </row>
    <row r="47" spans="1:9" ht="11.25">
      <c r="A47" s="66" t="s">
        <v>140</v>
      </c>
      <c r="B47" s="7">
        <v>9529</v>
      </c>
      <c r="C47" s="7">
        <v>325</v>
      </c>
      <c r="D47" s="7">
        <v>3303</v>
      </c>
      <c r="E47" s="7">
        <v>287</v>
      </c>
      <c r="F47" s="54">
        <v>8.7</v>
      </c>
      <c r="G47" s="7">
        <v>6226</v>
      </c>
      <c r="H47" s="7">
        <v>38</v>
      </c>
      <c r="I47" s="54">
        <v>0.6</v>
      </c>
    </row>
    <row r="48" spans="1:9" ht="11.25">
      <c r="A48" s="40" t="s">
        <v>141</v>
      </c>
      <c r="B48" s="7">
        <v>15006</v>
      </c>
      <c r="C48" s="7">
        <v>1253</v>
      </c>
      <c r="D48" s="7">
        <v>3367</v>
      </c>
      <c r="E48" s="7">
        <v>1040</v>
      </c>
      <c r="F48" s="54">
        <v>30.9</v>
      </c>
      <c r="G48" s="7">
        <v>11639</v>
      </c>
      <c r="H48" s="7">
        <v>213</v>
      </c>
      <c r="I48" s="54">
        <v>1.8</v>
      </c>
    </row>
    <row r="49" spans="1:9" ht="11.25">
      <c r="A49" s="44" t="s">
        <v>179</v>
      </c>
      <c r="B49" s="8">
        <v>19986</v>
      </c>
      <c r="C49" s="8">
        <v>1171</v>
      </c>
      <c r="D49" s="8">
        <v>3956</v>
      </c>
      <c r="E49" s="8">
        <v>773</v>
      </c>
      <c r="F49" s="5">
        <v>19.5</v>
      </c>
      <c r="G49" s="8">
        <v>16030</v>
      </c>
      <c r="H49" s="8">
        <v>398</v>
      </c>
      <c r="I49" s="42">
        <v>2.5</v>
      </c>
    </row>
    <row r="50" spans="1:9" ht="11.25">
      <c r="A50" s="40" t="s">
        <v>142</v>
      </c>
      <c r="B50" s="7">
        <v>11227</v>
      </c>
      <c r="C50" s="7">
        <v>991</v>
      </c>
      <c r="D50" s="7">
        <v>2077</v>
      </c>
      <c r="E50" s="7">
        <v>739</v>
      </c>
      <c r="F50" s="6">
        <v>35.6</v>
      </c>
      <c r="G50" s="7">
        <v>9150</v>
      </c>
      <c r="H50" s="7">
        <v>252</v>
      </c>
      <c r="I50" s="54">
        <v>2.8</v>
      </c>
    </row>
    <row r="51" spans="1:9" ht="11.25">
      <c r="A51" s="67" t="s">
        <v>143</v>
      </c>
      <c r="B51" s="7">
        <v>8759</v>
      </c>
      <c r="C51" s="7">
        <v>180</v>
      </c>
      <c r="D51" s="7">
        <v>1879</v>
      </c>
      <c r="E51" s="7">
        <v>34</v>
      </c>
      <c r="F51" s="6">
        <v>1.8</v>
      </c>
      <c r="G51" s="7">
        <v>6880</v>
      </c>
      <c r="H51" s="7">
        <v>146</v>
      </c>
      <c r="I51" s="54">
        <v>2.1</v>
      </c>
    </row>
    <row r="52" spans="1:9" ht="11.25">
      <c r="A52" s="68" t="s">
        <v>180</v>
      </c>
      <c r="B52" s="8">
        <v>29926</v>
      </c>
      <c r="C52" s="8">
        <v>1603</v>
      </c>
      <c r="D52" s="8">
        <v>5644</v>
      </c>
      <c r="E52" s="8">
        <v>874</v>
      </c>
      <c r="F52" s="5">
        <v>15.5</v>
      </c>
      <c r="G52" s="8">
        <v>24282</v>
      </c>
      <c r="H52" s="8">
        <v>729</v>
      </c>
      <c r="I52" s="42">
        <v>3</v>
      </c>
    </row>
    <row r="53" spans="1:9" ht="11.25">
      <c r="A53" s="47" t="s">
        <v>144</v>
      </c>
      <c r="B53" s="7">
        <v>9181</v>
      </c>
      <c r="C53" s="7">
        <v>660</v>
      </c>
      <c r="D53" s="7">
        <v>2384</v>
      </c>
      <c r="E53" s="7">
        <v>251</v>
      </c>
      <c r="F53" s="6">
        <v>10.5</v>
      </c>
      <c r="G53" s="7">
        <v>6797</v>
      </c>
      <c r="H53" s="7">
        <v>409</v>
      </c>
      <c r="I53" s="54">
        <v>6</v>
      </c>
    </row>
    <row r="54" spans="1:9" ht="11.25">
      <c r="A54" s="47" t="s">
        <v>145</v>
      </c>
      <c r="B54" s="7">
        <v>10644</v>
      </c>
      <c r="C54" s="7">
        <v>513</v>
      </c>
      <c r="D54" s="7">
        <v>1308</v>
      </c>
      <c r="E54" s="7">
        <v>325</v>
      </c>
      <c r="F54" s="6">
        <v>24.8</v>
      </c>
      <c r="G54" s="7">
        <v>9336</v>
      </c>
      <c r="H54" s="7">
        <v>188</v>
      </c>
      <c r="I54" s="54">
        <v>2</v>
      </c>
    </row>
    <row r="55" spans="1:9" ht="11.25">
      <c r="A55" s="47" t="s">
        <v>146</v>
      </c>
      <c r="B55" s="7">
        <v>10101</v>
      </c>
      <c r="C55" s="7">
        <v>430</v>
      </c>
      <c r="D55" s="7">
        <v>1952</v>
      </c>
      <c r="E55" s="7">
        <v>298</v>
      </c>
      <c r="F55" s="6">
        <v>15.3</v>
      </c>
      <c r="G55" s="7">
        <v>8149</v>
      </c>
      <c r="H55" s="7">
        <v>132</v>
      </c>
      <c r="I55" s="54">
        <v>1.6</v>
      </c>
    </row>
    <row r="56" spans="1:9" ht="11.25">
      <c r="A56" s="46" t="s">
        <v>181</v>
      </c>
      <c r="B56" s="8">
        <v>14077</v>
      </c>
      <c r="C56" s="8">
        <v>207</v>
      </c>
      <c r="D56" s="8">
        <v>5413</v>
      </c>
      <c r="E56" s="8">
        <v>147</v>
      </c>
      <c r="F56" s="5">
        <v>2.7</v>
      </c>
      <c r="G56" s="8">
        <v>8664</v>
      </c>
      <c r="H56" s="8">
        <v>60</v>
      </c>
      <c r="I56" s="42">
        <v>0.7</v>
      </c>
    </row>
    <row r="57" spans="1:9" ht="11.25">
      <c r="A57" s="47" t="s">
        <v>147</v>
      </c>
      <c r="B57" s="7">
        <v>2931</v>
      </c>
      <c r="C57" s="7" t="s">
        <v>60</v>
      </c>
      <c r="D57" s="7">
        <v>1734</v>
      </c>
      <c r="E57" s="7" t="s">
        <v>60</v>
      </c>
      <c r="F57" s="6" t="s">
        <v>60</v>
      </c>
      <c r="G57" s="7">
        <v>1197</v>
      </c>
      <c r="H57" s="7" t="s">
        <v>60</v>
      </c>
      <c r="I57" s="7" t="s">
        <v>60</v>
      </c>
    </row>
    <row r="58" spans="1:9" ht="11.25">
      <c r="A58" s="47" t="s">
        <v>148</v>
      </c>
      <c r="B58" s="7">
        <v>5579</v>
      </c>
      <c r="C58" s="7">
        <v>127</v>
      </c>
      <c r="D58" s="7">
        <v>1549</v>
      </c>
      <c r="E58" s="7">
        <v>94</v>
      </c>
      <c r="F58" s="6">
        <v>6.1</v>
      </c>
      <c r="G58" s="7">
        <v>4030</v>
      </c>
      <c r="H58" s="7">
        <v>33</v>
      </c>
      <c r="I58" s="54">
        <v>0.8</v>
      </c>
    </row>
    <row r="59" spans="1:9" ht="11.25">
      <c r="A59" s="49" t="s">
        <v>149</v>
      </c>
      <c r="B59" s="7">
        <v>5567</v>
      </c>
      <c r="C59" s="7">
        <v>80</v>
      </c>
      <c r="D59" s="7">
        <v>2130</v>
      </c>
      <c r="E59" s="7">
        <v>53</v>
      </c>
      <c r="F59" s="6">
        <v>2.5</v>
      </c>
      <c r="G59" s="7">
        <v>3437</v>
      </c>
      <c r="H59" s="7">
        <v>27</v>
      </c>
      <c r="I59" s="54">
        <v>0.8</v>
      </c>
    </row>
  </sheetData>
  <mergeCells count="3">
    <mergeCell ref="B11:C11"/>
    <mergeCell ref="D11:F11"/>
    <mergeCell ref="G11:I1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E20"/>
  <sheetViews>
    <sheetView workbookViewId="0" topLeftCell="A1">
      <selection activeCell="A1" sqref="A1"/>
    </sheetView>
  </sheetViews>
  <sheetFormatPr defaultColWidth="11.421875" defaultRowHeight="12.75"/>
  <cols>
    <col min="1" max="5" width="17.00390625" style="10" customWidth="1"/>
    <col min="6" max="16384" width="11.421875" style="10" customWidth="1"/>
  </cols>
  <sheetData>
    <row r="1" ht="11.25">
      <c r="A1" s="9" t="s">
        <v>14</v>
      </c>
    </row>
    <row r="2" ht="11.25">
      <c r="A2" s="11" t="s">
        <v>15</v>
      </c>
    </row>
    <row r="3" ht="11.25">
      <c r="A3" s="9" t="s">
        <v>0</v>
      </c>
    </row>
    <row r="4" ht="11.25">
      <c r="A4" s="9" t="s">
        <v>1</v>
      </c>
    </row>
    <row r="5" ht="11.25">
      <c r="A5" s="9" t="s">
        <v>2</v>
      </c>
    </row>
    <row r="6" ht="11.25">
      <c r="A6" s="9">
        <v>2004</v>
      </c>
    </row>
    <row r="8" ht="11.25">
      <c r="A8" s="10" t="s">
        <v>16</v>
      </c>
    </row>
    <row r="11" spans="1:5" ht="11.25">
      <c r="A11" s="1"/>
      <c r="B11" s="2" t="s">
        <v>3</v>
      </c>
      <c r="C11" s="2" t="s">
        <v>4</v>
      </c>
      <c r="D11" s="2" t="s">
        <v>5</v>
      </c>
      <c r="E11" s="2" t="s">
        <v>6</v>
      </c>
    </row>
    <row r="12" spans="1:5" ht="11.25">
      <c r="A12" s="1" t="s">
        <v>3</v>
      </c>
      <c r="B12" s="3">
        <v>364977</v>
      </c>
      <c r="C12" s="4">
        <v>76006</v>
      </c>
      <c r="D12" s="4">
        <v>271332</v>
      </c>
      <c r="E12" s="4">
        <v>17639</v>
      </c>
    </row>
    <row r="13" spans="1:5" ht="11.25">
      <c r="A13" s="1" t="s">
        <v>7</v>
      </c>
      <c r="B13" s="5">
        <v>49.4</v>
      </c>
      <c r="C13" s="6">
        <v>74.8</v>
      </c>
      <c r="D13" s="6">
        <v>42.6</v>
      </c>
      <c r="E13" s="6">
        <v>67.4</v>
      </c>
    </row>
    <row r="14" spans="1:5" ht="11.25">
      <c r="A14" s="1" t="s">
        <v>8</v>
      </c>
      <c r="B14" s="5">
        <v>23.7</v>
      </c>
      <c r="C14" s="6">
        <v>37.2</v>
      </c>
      <c r="D14" s="6">
        <v>22.6</v>
      </c>
      <c r="E14" s="6">
        <v>34.2</v>
      </c>
    </row>
    <row r="15" spans="1:5" ht="11.25">
      <c r="A15" s="12" t="s">
        <v>9</v>
      </c>
      <c r="B15" s="5">
        <v>25.8</v>
      </c>
      <c r="C15" s="6">
        <v>37.5</v>
      </c>
      <c r="D15" s="6">
        <v>19.9</v>
      </c>
      <c r="E15" s="6">
        <v>33.1</v>
      </c>
    </row>
    <row r="16" spans="1:5" ht="11.25">
      <c r="A16" s="10" t="s">
        <v>10</v>
      </c>
      <c r="B16" s="5">
        <v>12.6</v>
      </c>
      <c r="C16" s="6">
        <v>16.7</v>
      </c>
      <c r="D16" s="6">
        <v>11.4</v>
      </c>
      <c r="E16" s="6">
        <v>13.8</v>
      </c>
    </row>
    <row r="17" spans="1:5" ht="11.25">
      <c r="A17" s="13" t="s">
        <v>11</v>
      </c>
      <c r="B17" s="8">
        <v>254835</v>
      </c>
      <c r="C17" s="7">
        <v>58710</v>
      </c>
      <c r="D17" s="7">
        <v>180249</v>
      </c>
      <c r="E17" s="7">
        <v>15876</v>
      </c>
    </row>
    <row r="18" spans="1:5" ht="11.25">
      <c r="A18" s="14" t="s">
        <v>12</v>
      </c>
      <c r="B18" s="5">
        <v>69.8</v>
      </c>
      <c r="C18" s="6">
        <v>77.2</v>
      </c>
      <c r="D18" s="6">
        <v>66.4</v>
      </c>
      <c r="E18" s="6">
        <v>90</v>
      </c>
    </row>
    <row r="19" spans="1:5" ht="11.25">
      <c r="A19" s="15" t="s">
        <v>13</v>
      </c>
      <c r="B19" s="8">
        <v>110142</v>
      </c>
      <c r="C19" s="7">
        <v>17296</v>
      </c>
      <c r="D19" s="7">
        <v>91083</v>
      </c>
      <c r="E19" s="7">
        <v>1763</v>
      </c>
    </row>
    <row r="20" spans="1:5" ht="11.25">
      <c r="A20" s="16" t="s">
        <v>12</v>
      </c>
      <c r="B20" s="5">
        <v>30.2</v>
      </c>
      <c r="C20" s="6">
        <v>22.8</v>
      </c>
      <c r="D20" s="6">
        <v>33.6</v>
      </c>
      <c r="E20" s="6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F20"/>
  <sheetViews>
    <sheetView workbookViewId="0" topLeftCell="A1">
      <selection activeCell="A1" sqref="A1"/>
    </sheetView>
  </sheetViews>
  <sheetFormatPr defaultColWidth="11.421875" defaultRowHeight="12.75"/>
  <cols>
    <col min="1" max="6" width="14.28125" style="10" customWidth="1"/>
    <col min="7" max="16384" width="11.421875" style="10" customWidth="1"/>
  </cols>
  <sheetData>
    <row r="1" ht="11.25">
      <c r="A1" s="9" t="s">
        <v>14</v>
      </c>
    </row>
    <row r="2" ht="11.25">
      <c r="A2" s="11" t="s">
        <v>15</v>
      </c>
    </row>
    <row r="3" ht="11.25">
      <c r="A3" s="9" t="s">
        <v>24</v>
      </c>
    </row>
    <row r="4" ht="11.25">
      <c r="A4" s="9" t="s">
        <v>25</v>
      </c>
    </row>
    <row r="5" ht="11.25">
      <c r="A5" s="9" t="s">
        <v>26</v>
      </c>
    </row>
    <row r="6" ht="11.25">
      <c r="A6" s="9">
        <v>2004</v>
      </c>
    </row>
    <row r="8" ht="11.25">
      <c r="A8" s="10" t="s">
        <v>16</v>
      </c>
    </row>
    <row r="11" spans="1:6" ht="11.25">
      <c r="A11" s="1" t="s">
        <v>27</v>
      </c>
      <c r="B11" s="2" t="s">
        <v>3</v>
      </c>
      <c r="C11" s="74" t="s">
        <v>28</v>
      </c>
      <c r="D11" s="74"/>
      <c r="E11" s="74" t="s">
        <v>29</v>
      </c>
      <c r="F11" s="74"/>
    </row>
    <row r="12" spans="1:6" ht="11.25">
      <c r="A12" s="31" t="s">
        <v>27</v>
      </c>
      <c r="B12" s="2"/>
      <c r="C12" s="1" t="s">
        <v>30</v>
      </c>
      <c r="D12" s="1" t="s">
        <v>12</v>
      </c>
      <c r="E12" s="1" t="s">
        <v>30</v>
      </c>
      <c r="F12" s="1" t="s">
        <v>12</v>
      </c>
    </row>
    <row r="13" spans="1:6" ht="11.25">
      <c r="A13" s="1" t="s">
        <v>31</v>
      </c>
      <c r="B13" s="32">
        <v>55311</v>
      </c>
      <c r="C13" s="33">
        <v>8432</v>
      </c>
      <c r="D13" s="34">
        <v>15.2</v>
      </c>
      <c r="E13" s="33">
        <v>46879</v>
      </c>
      <c r="F13" s="34">
        <v>84.8</v>
      </c>
    </row>
    <row r="14" spans="1:6" ht="11.25">
      <c r="A14" s="37" t="s">
        <v>32</v>
      </c>
      <c r="B14" s="35">
        <v>2052</v>
      </c>
      <c r="C14" s="36">
        <v>558</v>
      </c>
      <c r="D14" s="6">
        <v>27.2</v>
      </c>
      <c r="E14" s="36">
        <v>1494</v>
      </c>
      <c r="F14" s="6">
        <v>72.8</v>
      </c>
    </row>
    <row r="15" spans="1:6" ht="11.25">
      <c r="A15" s="1" t="s">
        <v>33</v>
      </c>
      <c r="B15" s="35">
        <v>3032</v>
      </c>
      <c r="C15" s="36">
        <v>337</v>
      </c>
      <c r="D15" s="6">
        <v>11.1</v>
      </c>
      <c r="E15" s="36">
        <v>2695</v>
      </c>
      <c r="F15" s="6">
        <v>88.9</v>
      </c>
    </row>
    <row r="16" spans="1:6" ht="11.25">
      <c r="A16" s="37" t="s">
        <v>32</v>
      </c>
      <c r="B16" s="35">
        <v>467</v>
      </c>
      <c r="C16" s="36">
        <v>187</v>
      </c>
      <c r="D16" s="6">
        <v>40</v>
      </c>
      <c r="E16" s="36">
        <v>280</v>
      </c>
      <c r="F16" s="6">
        <v>60</v>
      </c>
    </row>
    <row r="17" spans="1:6" ht="11.25">
      <c r="A17" s="12" t="s">
        <v>34</v>
      </c>
      <c r="B17" s="35">
        <v>201166</v>
      </c>
      <c r="C17" s="36">
        <v>37112</v>
      </c>
      <c r="D17" s="6">
        <v>18.4</v>
      </c>
      <c r="E17" s="36">
        <v>164054</v>
      </c>
      <c r="F17" s="6">
        <v>81.6</v>
      </c>
    </row>
    <row r="18" spans="1:6" ht="11.25">
      <c r="A18" s="37" t="s">
        <v>32</v>
      </c>
      <c r="B18" s="35">
        <v>6805</v>
      </c>
      <c r="C18" s="36">
        <v>4140</v>
      </c>
      <c r="D18" s="6">
        <v>60.8</v>
      </c>
      <c r="E18" s="36">
        <v>2665</v>
      </c>
      <c r="F18" s="6">
        <v>39.2</v>
      </c>
    </row>
    <row r="19" spans="1:6" ht="11.25">
      <c r="A19" s="13" t="s">
        <v>35</v>
      </c>
      <c r="B19" s="35">
        <v>9885</v>
      </c>
      <c r="C19" s="36">
        <v>2095</v>
      </c>
      <c r="D19" s="6">
        <v>21.2</v>
      </c>
      <c r="E19" s="36">
        <v>7790</v>
      </c>
      <c r="F19" s="6">
        <v>78.8</v>
      </c>
    </row>
    <row r="20" spans="1:6" ht="11.25">
      <c r="A20" s="37" t="s">
        <v>32</v>
      </c>
      <c r="B20" s="35">
        <v>1786</v>
      </c>
      <c r="C20" s="36">
        <v>1240</v>
      </c>
      <c r="D20" s="6">
        <v>69.4</v>
      </c>
      <c r="E20" s="36">
        <v>546</v>
      </c>
      <c r="F20" s="6">
        <v>30.6</v>
      </c>
    </row>
  </sheetData>
  <mergeCells count="2">
    <mergeCell ref="C11:D11"/>
    <mergeCell ref="E11:F1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E16"/>
  <sheetViews>
    <sheetView workbookViewId="0" topLeftCell="A1">
      <selection activeCell="A1" sqref="A1"/>
    </sheetView>
  </sheetViews>
  <sheetFormatPr defaultColWidth="11.421875" defaultRowHeight="12.75"/>
  <cols>
    <col min="1" max="5" width="17.00390625" style="10" customWidth="1"/>
    <col min="6" max="16384" width="11.421875" style="10" customWidth="1"/>
  </cols>
  <sheetData>
    <row r="1" ht="11.25">
      <c r="A1" s="9" t="s">
        <v>14</v>
      </c>
    </row>
    <row r="2" ht="11.25">
      <c r="A2" s="11" t="s">
        <v>15</v>
      </c>
    </row>
    <row r="3" ht="11.25">
      <c r="A3" s="9" t="s">
        <v>36</v>
      </c>
    </row>
    <row r="4" ht="11.25">
      <c r="A4" s="9" t="s">
        <v>158</v>
      </c>
    </row>
    <row r="5" ht="11.25">
      <c r="A5" s="9" t="s">
        <v>2</v>
      </c>
    </row>
    <row r="6" ht="11.25">
      <c r="A6" s="9">
        <v>2004</v>
      </c>
    </row>
    <row r="8" ht="11.25">
      <c r="A8" s="10" t="s">
        <v>16</v>
      </c>
    </row>
    <row r="11" spans="1:5" ht="11.25">
      <c r="A11" s="1" t="s">
        <v>27</v>
      </c>
      <c r="B11" s="2" t="s">
        <v>37</v>
      </c>
      <c r="C11" s="2" t="s">
        <v>4</v>
      </c>
      <c r="D11" s="2" t="s">
        <v>5</v>
      </c>
      <c r="E11" s="2" t="s">
        <v>6</v>
      </c>
    </row>
    <row r="12" spans="1:5" ht="11.25">
      <c r="A12" s="39" t="s">
        <v>38</v>
      </c>
      <c r="B12" s="38">
        <v>57866</v>
      </c>
      <c r="C12" s="38">
        <v>16348</v>
      </c>
      <c r="D12" s="38">
        <v>38022</v>
      </c>
      <c r="E12" s="38">
        <v>3496</v>
      </c>
    </row>
    <row r="13" spans="1:5" ht="11.25">
      <c r="A13" s="40" t="s">
        <v>39</v>
      </c>
      <c r="B13" s="4">
        <v>132787</v>
      </c>
      <c r="C13" s="4">
        <v>20942</v>
      </c>
      <c r="D13" s="4">
        <v>109451</v>
      </c>
      <c r="E13" s="4">
        <v>2394</v>
      </c>
    </row>
    <row r="14" spans="1:5" ht="11.25">
      <c r="A14" s="39" t="s">
        <v>40</v>
      </c>
      <c r="B14" s="7">
        <v>111435</v>
      </c>
      <c r="C14" s="7">
        <v>22537</v>
      </c>
      <c r="D14" s="7">
        <v>80759</v>
      </c>
      <c r="E14" s="7">
        <v>8139</v>
      </c>
    </row>
    <row r="15" spans="1:5" ht="11.25">
      <c r="A15" s="40" t="s">
        <v>41</v>
      </c>
      <c r="B15" s="7">
        <v>42625</v>
      </c>
      <c r="C15" s="7">
        <v>11451</v>
      </c>
      <c r="D15" s="7">
        <v>28361</v>
      </c>
      <c r="E15" s="7">
        <v>2813</v>
      </c>
    </row>
    <row r="16" spans="1:5" ht="11.25">
      <c r="A16" s="40" t="s">
        <v>42</v>
      </c>
      <c r="B16" s="7">
        <v>20264</v>
      </c>
      <c r="C16" s="7">
        <v>4728</v>
      </c>
      <c r="D16" s="7">
        <v>14739</v>
      </c>
      <c r="E16" s="7">
        <v>797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I18"/>
  <sheetViews>
    <sheetView workbookViewId="0" topLeftCell="A1">
      <selection activeCell="A1" sqref="A1"/>
    </sheetView>
  </sheetViews>
  <sheetFormatPr defaultColWidth="11.421875" defaultRowHeight="12.75"/>
  <cols>
    <col min="1" max="9" width="9.7109375" style="10" customWidth="1"/>
    <col min="10" max="16384" width="11.421875" style="10" customWidth="1"/>
  </cols>
  <sheetData>
    <row r="1" ht="11.25">
      <c r="A1" s="9" t="s">
        <v>14</v>
      </c>
    </row>
    <row r="2" ht="11.25">
      <c r="A2" s="11" t="s">
        <v>15</v>
      </c>
    </row>
    <row r="3" ht="11.25">
      <c r="A3" s="9" t="s">
        <v>43</v>
      </c>
    </row>
    <row r="4" ht="11.25">
      <c r="A4" s="9" t="s">
        <v>44</v>
      </c>
    </row>
    <row r="5" ht="11.25">
      <c r="A5" s="9" t="s">
        <v>2</v>
      </c>
    </row>
    <row r="6" ht="11.25">
      <c r="A6" s="9">
        <v>2004</v>
      </c>
    </row>
    <row r="8" ht="11.25">
      <c r="A8" s="10" t="s">
        <v>16</v>
      </c>
    </row>
    <row r="11" spans="1:9" ht="11.25">
      <c r="A11" s="40" t="s">
        <v>27</v>
      </c>
      <c r="B11" s="74" t="s">
        <v>37</v>
      </c>
      <c r="C11" s="74"/>
      <c r="D11" s="74" t="s">
        <v>4</v>
      </c>
      <c r="E11" s="74"/>
      <c r="F11" s="74" t="s">
        <v>5</v>
      </c>
      <c r="G11" s="74"/>
      <c r="H11" s="74" t="s">
        <v>6</v>
      </c>
      <c r="I11" s="74"/>
    </row>
    <row r="12" spans="1:9" ht="11.25">
      <c r="A12" s="40"/>
      <c r="B12" s="1" t="s">
        <v>45</v>
      </c>
      <c r="C12" s="1" t="s">
        <v>12</v>
      </c>
      <c r="D12" s="1" t="s">
        <v>45</v>
      </c>
      <c r="E12" s="1" t="s">
        <v>12</v>
      </c>
      <c r="F12" s="1" t="s">
        <v>45</v>
      </c>
      <c r="G12" s="1" t="s">
        <v>12</v>
      </c>
      <c r="H12" s="1" t="s">
        <v>45</v>
      </c>
      <c r="I12" s="1" t="s">
        <v>12</v>
      </c>
    </row>
    <row r="13" spans="1:9" ht="11.25">
      <c r="A13" s="44" t="s">
        <v>3</v>
      </c>
      <c r="B13" s="41">
        <v>364977</v>
      </c>
      <c r="C13" s="42">
        <v>100</v>
      </c>
      <c r="D13" s="41">
        <v>76006</v>
      </c>
      <c r="E13" s="42">
        <v>100</v>
      </c>
      <c r="F13" s="41">
        <v>271332</v>
      </c>
      <c r="G13" s="42">
        <v>100</v>
      </c>
      <c r="H13" s="41">
        <v>17639</v>
      </c>
      <c r="I13" s="42">
        <v>100</v>
      </c>
    </row>
    <row r="14" spans="1:9" ht="11.25">
      <c r="A14" s="40" t="s">
        <v>46</v>
      </c>
      <c r="B14" s="4">
        <v>57668</v>
      </c>
      <c r="C14" s="34">
        <v>15.8</v>
      </c>
      <c r="D14" s="4">
        <v>16328</v>
      </c>
      <c r="E14" s="34">
        <v>21.5</v>
      </c>
      <c r="F14" s="4">
        <v>37844</v>
      </c>
      <c r="G14" s="34">
        <v>13.9</v>
      </c>
      <c r="H14" s="4">
        <v>3496</v>
      </c>
      <c r="I14" s="43">
        <v>19.8</v>
      </c>
    </row>
    <row r="15" spans="1:9" ht="11.25">
      <c r="A15" s="39" t="s">
        <v>47</v>
      </c>
      <c r="B15" s="7">
        <v>118373</v>
      </c>
      <c r="C15" s="6">
        <v>32.4</v>
      </c>
      <c r="D15" s="7">
        <v>14915</v>
      </c>
      <c r="E15" s="6">
        <v>19.6</v>
      </c>
      <c r="F15" s="7">
        <v>100861</v>
      </c>
      <c r="G15" s="6">
        <v>37.2</v>
      </c>
      <c r="H15" s="7">
        <v>2597</v>
      </c>
      <c r="I15" s="6">
        <v>14.7</v>
      </c>
    </row>
    <row r="16" spans="1:9" ht="11.25">
      <c r="A16" s="40" t="s">
        <v>48</v>
      </c>
      <c r="B16" s="7">
        <v>138178</v>
      </c>
      <c r="C16" s="6">
        <v>37.9</v>
      </c>
      <c r="D16" s="7">
        <v>33659</v>
      </c>
      <c r="E16" s="6">
        <v>44.3</v>
      </c>
      <c r="F16" s="7">
        <v>94838</v>
      </c>
      <c r="G16" s="6">
        <v>35</v>
      </c>
      <c r="H16" s="7">
        <v>9681</v>
      </c>
      <c r="I16" s="6">
        <v>54.9</v>
      </c>
    </row>
    <row r="17" spans="1:9" ht="11.25">
      <c r="A17" s="40" t="s">
        <v>49</v>
      </c>
      <c r="B17" s="7">
        <v>29557</v>
      </c>
      <c r="C17" s="6">
        <v>8.1</v>
      </c>
      <c r="D17" s="7">
        <v>5824</v>
      </c>
      <c r="E17" s="6">
        <v>7.7</v>
      </c>
      <c r="F17" s="7">
        <v>22784</v>
      </c>
      <c r="G17" s="6">
        <v>8.4</v>
      </c>
      <c r="H17" s="7">
        <v>949</v>
      </c>
      <c r="I17" s="6">
        <v>5.4</v>
      </c>
    </row>
    <row r="18" spans="1:9" ht="11.25">
      <c r="A18" s="45" t="s">
        <v>50</v>
      </c>
      <c r="B18" s="7">
        <v>21201</v>
      </c>
      <c r="C18" s="6">
        <v>5.8</v>
      </c>
      <c r="D18" s="7">
        <v>5280</v>
      </c>
      <c r="E18" s="6">
        <v>6.9</v>
      </c>
      <c r="F18" s="7">
        <v>15005</v>
      </c>
      <c r="G18" s="6">
        <v>5.5</v>
      </c>
      <c r="H18" s="7">
        <v>916</v>
      </c>
      <c r="I18" s="6">
        <v>5.2</v>
      </c>
    </row>
  </sheetData>
  <mergeCells count="4">
    <mergeCell ref="B11:C11"/>
    <mergeCell ref="D11:E11"/>
    <mergeCell ref="F11:G11"/>
    <mergeCell ref="H11:I1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H25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0" customWidth="1"/>
    <col min="9" max="16384" width="11.421875" style="10" customWidth="1"/>
  </cols>
  <sheetData>
    <row r="1" ht="11.25">
      <c r="A1" s="9" t="s">
        <v>14</v>
      </c>
    </row>
    <row r="2" ht="11.25">
      <c r="A2" s="11" t="s">
        <v>15</v>
      </c>
    </row>
    <row r="3" ht="11.25">
      <c r="A3" s="9" t="s">
        <v>51</v>
      </c>
    </row>
    <row r="4" ht="11.25">
      <c r="A4" s="9" t="s">
        <v>52</v>
      </c>
    </row>
    <row r="5" ht="11.25">
      <c r="A5" s="9" t="s">
        <v>53</v>
      </c>
    </row>
    <row r="6" ht="11.25">
      <c r="A6" s="9">
        <v>2004</v>
      </c>
    </row>
    <row r="8" ht="11.25">
      <c r="A8" s="10" t="s">
        <v>16</v>
      </c>
    </row>
    <row r="11" spans="1:8" ht="11.25">
      <c r="A11" s="1"/>
      <c r="B11" s="2" t="s">
        <v>3</v>
      </c>
      <c r="C11" s="1" t="s">
        <v>54</v>
      </c>
      <c r="D11" s="1" t="s">
        <v>55</v>
      </c>
      <c r="E11" s="1" t="s">
        <v>56</v>
      </c>
      <c r="F11" s="1" t="s">
        <v>57</v>
      </c>
      <c r="G11" s="1" t="s">
        <v>58</v>
      </c>
      <c r="H11" s="1" t="s">
        <v>59</v>
      </c>
    </row>
    <row r="12" spans="1:8" ht="11.25">
      <c r="A12" s="44" t="s">
        <v>4</v>
      </c>
      <c r="B12" s="2"/>
      <c r="C12" s="1"/>
      <c r="D12" s="1"/>
      <c r="E12" s="1"/>
      <c r="F12" s="1"/>
      <c r="G12" s="1"/>
      <c r="H12" s="1"/>
    </row>
    <row r="13" spans="1:8" ht="11.25">
      <c r="A13" s="46" t="s">
        <v>3</v>
      </c>
      <c r="B13" s="3">
        <f>SUM(C13,D13)</f>
        <v>19351</v>
      </c>
      <c r="C13" s="3">
        <v>8068</v>
      </c>
      <c r="D13" s="3">
        <v>11283</v>
      </c>
      <c r="E13" s="3">
        <v>5048</v>
      </c>
      <c r="F13" s="3">
        <v>4832</v>
      </c>
      <c r="G13" s="3">
        <v>1190</v>
      </c>
      <c r="H13" s="3">
        <v>213</v>
      </c>
    </row>
    <row r="14" spans="1:8" ht="11.25">
      <c r="A14" s="63" t="s">
        <v>12</v>
      </c>
      <c r="B14" s="5">
        <v>100</v>
      </c>
      <c r="C14" s="34">
        <f>C13/B13*100</f>
        <v>41.7</v>
      </c>
      <c r="D14" s="34">
        <f>D13/B13*100</f>
        <v>58.3</v>
      </c>
      <c r="E14" s="34">
        <f>E13/B13*100</f>
        <v>26.1</v>
      </c>
      <c r="F14" s="34">
        <f>F13/B13*100</f>
        <v>25</v>
      </c>
      <c r="G14" s="34">
        <f>G13/B13*100</f>
        <v>6.1</v>
      </c>
      <c r="H14" s="34">
        <f>H13/B13*100</f>
        <v>1.1</v>
      </c>
    </row>
    <row r="15" spans="1:8" ht="11.25">
      <c r="A15" s="45" t="s">
        <v>159</v>
      </c>
      <c r="B15" s="3">
        <f>SUM(C15,D15)</f>
        <v>15770</v>
      </c>
      <c r="C15" s="7">
        <v>8068</v>
      </c>
      <c r="D15" s="7">
        <v>7702</v>
      </c>
      <c r="E15" s="7">
        <v>2801</v>
      </c>
      <c r="F15" s="7">
        <v>3725</v>
      </c>
      <c r="G15" s="7">
        <v>1003</v>
      </c>
      <c r="H15" s="7">
        <v>173</v>
      </c>
    </row>
    <row r="16" spans="1:8" ht="11.25">
      <c r="A16" s="63" t="s">
        <v>12</v>
      </c>
      <c r="B16" s="5">
        <v>100</v>
      </c>
      <c r="C16" s="34">
        <f>C15/B15*100</f>
        <v>51.2</v>
      </c>
      <c r="D16" s="34">
        <f>D15/B15*100</f>
        <v>48.8</v>
      </c>
      <c r="E16" s="34">
        <f>E15/B15*100</f>
        <v>17.8</v>
      </c>
      <c r="F16" s="34">
        <f>F15/B15*100</f>
        <v>23.6</v>
      </c>
      <c r="G16" s="34">
        <f>G15/B15*100</f>
        <v>6.4</v>
      </c>
      <c r="H16" s="34">
        <f>H15/B15*100</f>
        <v>1.1</v>
      </c>
    </row>
    <row r="17" spans="1:8" ht="11.25">
      <c r="A17" s="40" t="s">
        <v>160</v>
      </c>
      <c r="B17" s="3">
        <f>SUM(C17,D17)</f>
        <v>3581</v>
      </c>
      <c r="C17" s="7" t="s">
        <v>60</v>
      </c>
      <c r="D17" s="7">
        <v>3581</v>
      </c>
      <c r="E17" s="7">
        <v>2247</v>
      </c>
      <c r="F17" s="7">
        <v>1107</v>
      </c>
      <c r="G17" s="7">
        <v>187</v>
      </c>
      <c r="H17" s="7">
        <v>40</v>
      </c>
    </row>
    <row r="18" spans="1:8" ht="11.25">
      <c r="A18" s="63" t="s">
        <v>12</v>
      </c>
      <c r="B18" s="5">
        <v>100</v>
      </c>
      <c r="C18" s="7" t="s">
        <v>60</v>
      </c>
      <c r="D18" s="34">
        <f>D17/B17*100</f>
        <v>100</v>
      </c>
      <c r="E18" s="34">
        <f>E17/B17*100</f>
        <v>62.7</v>
      </c>
      <c r="F18" s="34">
        <f>F17/B17*100</f>
        <v>30.9</v>
      </c>
      <c r="G18" s="34">
        <f>G17/B17*100</f>
        <v>5.2</v>
      </c>
      <c r="H18" s="34">
        <f>H17/B17*100</f>
        <v>1.1</v>
      </c>
    </row>
    <row r="19" spans="1:8" ht="11.25">
      <c r="A19" s="48" t="s">
        <v>5</v>
      </c>
      <c r="B19" s="8"/>
      <c r="C19" s="7"/>
      <c r="D19" s="7"/>
      <c r="E19" s="7"/>
      <c r="F19" s="7"/>
      <c r="G19" s="7"/>
      <c r="H19" s="7"/>
    </row>
    <row r="20" spans="1:8" ht="11.25">
      <c r="A20" s="48" t="s">
        <v>3</v>
      </c>
      <c r="B20" s="3">
        <f>SUM(C20,D20)</f>
        <v>48470</v>
      </c>
      <c r="C20" s="8">
        <v>22561</v>
      </c>
      <c r="D20" s="8">
        <v>25909</v>
      </c>
      <c r="E20" s="8">
        <v>13601</v>
      </c>
      <c r="F20" s="8">
        <v>9043</v>
      </c>
      <c r="G20" s="8">
        <v>2440</v>
      </c>
      <c r="H20" s="8">
        <v>825</v>
      </c>
    </row>
    <row r="21" spans="1:8" ht="11.25">
      <c r="A21" s="63" t="s">
        <v>12</v>
      </c>
      <c r="B21" s="5">
        <v>100</v>
      </c>
      <c r="C21" s="34">
        <f>C20/B20*100</f>
        <v>46.5</v>
      </c>
      <c r="D21" s="34">
        <f>D20/B20*100</f>
        <v>53.5</v>
      </c>
      <c r="E21" s="34">
        <f>E20/B20*100</f>
        <v>28.1</v>
      </c>
      <c r="F21" s="34">
        <f>F20/B20*100</f>
        <v>18.7</v>
      </c>
      <c r="G21" s="34">
        <f>G20/B20*100</f>
        <v>5</v>
      </c>
      <c r="H21" s="34">
        <f>H20/B20*100</f>
        <v>1.7</v>
      </c>
    </row>
    <row r="22" spans="1:8" ht="11.25">
      <c r="A22" s="45" t="s">
        <v>159</v>
      </c>
      <c r="B22" s="3">
        <f>SUM(C22,D22)</f>
        <v>41159</v>
      </c>
      <c r="C22" s="7">
        <v>22561</v>
      </c>
      <c r="D22" s="7">
        <v>18598</v>
      </c>
      <c r="E22" s="7">
        <v>8521</v>
      </c>
      <c r="F22" s="7">
        <v>7251</v>
      </c>
      <c r="G22" s="7">
        <v>2100</v>
      </c>
      <c r="H22" s="7">
        <v>726</v>
      </c>
    </row>
    <row r="23" spans="1:8" ht="11.25">
      <c r="A23" s="63" t="s">
        <v>12</v>
      </c>
      <c r="B23" s="5">
        <v>100</v>
      </c>
      <c r="C23" s="34">
        <f>C22/B22*100</f>
        <v>54.8</v>
      </c>
      <c r="D23" s="34">
        <f>D22/B22*100</f>
        <v>45.2</v>
      </c>
      <c r="E23" s="34">
        <f>E22/B22*100</f>
        <v>20.7</v>
      </c>
      <c r="F23" s="34">
        <f>F22/B22*100</f>
        <v>17.6</v>
      </c>
      <c r="G23" s="34">
        <f>G22/B22*100</f>
        <v>5.1</v>
      </c>
      <c r="H23" s="34">
        <f>H22/B22*100</f>
        <v>1.8</v>
      </c>
    </row>
    <row r="24" spans="1:8" ht="11.25">
      <c r="A24" s="40" t="s">
        <v>160</v>
      </c>
      <c r="B24" s="3">
        <f>SUM(C24,D24)</f>
        <v>7311</v>
      </c>
      <c r="C24" s="7" t="s">
        <v>60</v>
      </c>
      <c r="D24" s="7">
        <v>7311</v>
      </c>
      <c r="E24" s="7">
        <v>5080</v>
      </c>
      <c r="F24" s="7">
        <v>1792</v>
      </c>
      <c r="G24" s="7">
        <v>340</v>
      </c>
      <c r="H24" s="7">
        <v>99</v>
      </c>
    </row>
    <row r="25" spans="1:8" ht="11.25">
      <c r="A25" s="63" t="s">
        <v>12</v>
      </c>
      <c r="B25" s="5">
        <v>100</v>
      </c>
      <c r="C25" s="7" t="s">
        <v>60</v>
      </c>
      <c r="D25" s="34">
        <f>D24/B24*100</f>
        <v>100</v>
      </c>
      <c r="E25" s="34">
        <f>E24/B24*100</f>
        <v>69.5</v>
      </c>
      <c r="F25" s="34">
        <f>F24/B24*100</f>
        <v>24.5</v>
      </c>
      <c r="G25" s="34">
        <f>G24/B24*100</f>
        <v>4.7</v>
      </c>
      <c r="H25" s="34">
        <f>H24/B24*100</f>
        <v>1.4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G23"/>
  <sheetViews>
    <sheetView workbookViewId="0" topLeftCell="A1">
      <selection activeCell="A1" sqref="A1"/>
    </sheetView>
  </sheetViews>
  <sheetFormatPr defaultColWidth="11.421875" defaultRowHeight="12.75"/>
  <cols>
    <col min="1" max="7" width="12.28125" style="10" customWidth="1"/>
    <col min="8" max="16384" width="11.421875" style="10" customWidth="1"/>
  </cols>
  <sheetData>
    <row r="1" ht="11.25">
      <c r="A1" s="9" t="s">
        <v>14</v>
      </c>
    </row>
    <row r="2" ht="11.25">
      <c r="A2" s="11" t="s">
        <v>15</v>
      </c>
    </row>
    <row r="3" ht="11.25">
      <c r="A3" s="9" t="s">
        <v>61</v>
      </c>
    </row>
    <row r="4" ht="11.25">
      <c r="A4" s="9" t="s">
        <v>62</v>
      </c>
    </row>
    <row r="5" ht="11.25">
      <c r="A5" s="9" t="s">
        <v>63</v>
      </c>
    </row>
    <row r="6" ht="11.25">
      <c r="A6" s="9">
        <v>2004</v>
      </c>
    </row>
    <row r="8" ht="11.25">
      <c r="A8" s="10" t="s">
        <v>16</v>
      </c>
    </row>
    <row r="11" spans="1:7" ht="11.25">
      <c r="A11" s="1"/>
      <c r="B11" s="2" t="s">
        <v>3</v>
      </c>
      <c r="C11" s="1" t="s">
        <v>64</v>
      </c>
      <c r="D11" s="1" t="s">
        <v>65</v>
      </c>
      <c r="E11" s="1" t="s">
        <v>66</v>
      </c>
      <c r="F11" s="1" t="s">
        <v>67</v>
      </c>
      <c r="G11" s="1" t="s">
        <v>68</v>
      </c>
    </row>
    <row r="12" spans="1:7" ht="11.25">
      <c r="A12" s="51" t="s">
        <v>69</v>
      </c>
      <c r="B12" s="2"/>
      <c r="C12" s="1"/>
      <c r="D12" s="1"/>
      <c r="E12" s="1"/>
      <c r="F12" s="1"/>
      <c r="G12" s="1"/>
    </row>
    <row r="13" spans="1:7" ht="11.25">
      <c r="A13" s="1" t="s">
        <v>4</v>
      </c>
      <c r="B13" s="50">
        <v>35.7</v>
      </c>
      <c r="C13" s="34">
        <v>27.2</v>
      </c>
      <c r="D13" s="34">
        <v>40</v>
      </c>
      <c r="E13" s="34">
        <v>42.4</v>
      </c>
      <c r="F13" s="34">
        <v>43</v>
      </c>
      <c r="G13" s="34">
        <v>32</v>
      </c>
    </row>
    <row r="14" spans="1:7" ht="11.25">
      <c r="A14" s="15" t="s">
        <v>5</v>
      </c>
      <c r="B14" s="5">
        <v>39.7</v>
      </c>
      <c r="C14" s="6">
        <v>27.5</v>
      </c>
      <c r="D14" s="6">
        <v>48</v>
      </c>
      <c r="E14" s="6">
        <v>47.6</v>
      </c>
      <c r="F14" s="6">
        <v>46</v>
      </c>
      <c r="G14" s="6">
        <v>31.2</v>
      </c>
    </row>
    <row r="15" spans="1:7" ht="11.25">
      <c r="A15" s="2" t="s">
        <v>70</v>
      </c>
      <c r="B15" s="5"/>
      <c r="C15" s="6"/>
      <c r="D15" s="6"/>
      <c r="E15" s="6"/>
      <c r="F15" s="6"/>
      <c r="G15" s="6"/>
    </row>
    <row r="16" spans="1:7" ht="11.25">
      <c r="A16" s="1" t="s">
        <v>4</v>
      </c>
      <c r="B16" s="5">
        <v>58.3</v>
      </c>
      <c r="C16" s="6">
        <v>42.3</v>
      </c>
      <c r="D16" s="6">
        <v>51.4</v>
      </c>
      <c r="E16" s="6">
        <v>56.6</v>
      </c>
      <c r="F16" s="6">
        <v>68.9</v>
      </c>
      <c r="G16" s="6">
        <v>57.3</v>
      </c>
    </row>
    <row r="17" spans="1:7" ht="11.25">
      <c r="A17" s="15" t="s">
        <v>5</v>
      </c>
      <c r="B17" s="5">
        <v>62.3</v>
      </c>
      <c r="C17" s="6">
        <v>41</v>
      </c>
      <c r="D17" s="6">
        <v>60</v>
      </c>
      <c r="E17" s="6">
        <v>62.7</v>
      </c>
      <c r="F17" s="6">
        <v>73.8</v>
      </c>
      <c r="G17" s="6">
        <v>61</v>
      </c>
    </row>
    <row r="18" spans="1:7" ht="11.25">
      <c r="A18" s="52" t="s">
        <v>71</v>
      </c>
      <c r="B18" s="5"/>
      <c r="C18" s="6"/>
      <c r="D18" s="6"/>
      <c r="E18" s="6"/>
      <c r="F18" s="6"/>
      <c r="G18" s="6"/>
    </row>
    <row r="19" spans="1:7" ht="11.25">
      <c r="A19" s="1" t="s">
        <v>4</v>
      </c>
      <c r="B19" s="5">
        <v>29</v>
      </c>
      <c r="C19" s="6">
        <v>3</v>
      </c>
      <c r="D19" s="6">
        <v>10</v>
      </c>
      <c r="E19" s="6">
        <v>14</v>
      </c>
      <c r="F19" s="6">
        <v>36</v>
      </c>
      <c r="G19" s="6">
        <v>96</v>
      </c>
    </row>
    <row r="20" spans="1:7" ht="11.25">
      <c r="A20" s="15" t="s">
        <v>5</v>
      </c>
      <c r="B20" s="5">
        <v>18</v>
      </c>
      <c r="C20" s="6">
        <v>0</v>
      </c>
      <c r="D20" s="6">
        <v>9</v>
      </c>
      <c r="E20" s="6">
        <v>13</v>
      </c>
      <c r="F20" s="6">
        <v>31</v>
      </c>
      <c r="G20" s="6">
        <v>111</v>
      </c>
    </row>
    <row r="21" spans="1:7" ht="11.25">
      <c r="A21" s="52" t="s">
        <v>72</v>
      </c>
      <c r="B21" s="5"/>
      <c r="C21" s="6"/>
      <c r="D21" s="6"/>
      <c r="E21" s="6"/>
      <c r="F21" s="6"/>
      <c r="G21" s="6"/>
    </row>
    <row r="22" spans="1:7" ht="11.25">
      <c r="A22" s="1" t="s">
        <v>4</v>
      </c>
      <c r="B22" s="5">
        <v>50</v>
      </c>
      <c r="C22" s="6">
        <v>0</v>
      </c>
      <c r="D22" s="6">
        <v>8</v>
      </c>
      <c r="E22" s="6">
        <v>21</v>
      </c>
      <c r="F22" s="6">
        <v>68</v>
      </c>
      <c r="G22" s="6">
        <v>169</v>
      </c>
    </row>
    <row r="23" spans="1:7" ht="11.25">
      <c r="A23" s="15" t="s">
        <v>5</v>
      </c>
      <c r="B23" s="5">
        <v>35</v>
      </c>
      <c r="C23" s="6">
        <v>0</v>
      </c>
      <c r="D23" s="6">
        <v>2</v>
      </c>
      <c r="E23" s="6">
        <v>13</v>
      </c>
      <c r="F23" s="6">
        <v>56</v>
      </c>
      <c r="G23" s="6">
        <v>253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I22"/>
  <sheetViews>
    <sheetView workbookViewId="0" topLeftCell="A1">
      <selection activeCell="A1" sqref="A1"/>
    </sheetView>
  </sheetViews>
  <sheetFormatPr defaultColWidth="11.421875" defaultRowHeight="12.75"/>
  <cols>
    <col min="1" max="9" width="9.7109375" style="10" customWidth="1"/>
    <col min="10" max="16384" width="11.421875" style="10" customWidth="1"/>
  </cols>
  <sheetData>
    <row r="1" ht="11.25">
      <c r="A1" s="9" t="s">
        <v>14</v>
      </c>
    </row>
    <row r="2" ht="11.25">
      <c r="A2" s="11" t="s">
        <v>15</v>
      </c>
    </row>
    <row r="3" ht="11.25">
      <c r="A3" s="9" t="s">
        <v>73</v>
      </c>
    </row>
    <row r="4" ht="11.25">
      <c r="A4" s="9" t="s">
        <v>74</v>
      </c>
    </row>
    <row r="5" ht="11.25">
      <c r="A5" s="9" t="s">
        <v>75</v>
      </c>
    </row>
    <row r="6" ht="11.25">
      <c r="A6" s="9">
        <v>2004</v>
      </c>
    </row>
    <row r="8" ht="11.25">
      <c r="A8" s="10" t="s">
        <v>16</v>
      </c>
    </row>
    <row r="11" spans="1:9" ht="11.25">
      <c r="A11" s="1" t="s">
        <v>27</v>
      </c>
      <c r="B11" s="74" t="s">
        <v>76</v>
      </c>
      <c r="C11" s="75"/>
      <c r="D11" s="74" t="s">
        <v>77</v>
      </c>
      <c r="E11" s="75"/>
      <c r="F11" s="74" t="s">
        <v>78</v>
      </c>
      <c r="G11" s="75"/>
      <c r="H11" s="74" t="s">
        <v>79</v>
      </c>
      <c r="I11" s="75"/>
    </row>
    <row r="12" spans="1:9" ht="11.25">
      <c r="A12" s="1"/>
      <c r="B12" s="1" t="s">
        <v>45</v>
      </c>
      <c r="C12" s="1" t="s">
        <v>12</v>
      </c>
      <c r="D12" s="1" t="s">
        <v>45</v>
      </c>
      <c r="E12" s="1" t="s">
        <v>12</v>
      </c>
      <c r="F12" s="1" t="s">
        <v>45</v>
      </c>
      <c r="G12" s="1" t="s">
        <v>12</v>
      </c>
      <c r="H12" s="1" t="s">
        <v>45</v>
      </c>
      <c r="I12" s="1" t="s">
        <v>12</v>
      </c>
    </row>
    <row r="13" spans="1:9" ht="11.25">
      <c r="A13" s="51" t="s">
        <v>3</v>
      </c>
      <c r="B13" s="41">
        <v>3228</v>
      </c>
      <c r="C13" s="42">
        <v>8.7</v>
      </c>
      <c r="D13" s="41">
        <v>12543</v>
      </c>
      <c r="E13" s="42">
        <v>33.8</v>
      </c>
      <c r="F13" s="41">
        <v>17745</v>
      </c>
      <c r="G13" s="42">
        <v>47.8</v>
      </c>
      <c r="H13" s="41">
        <v>3596</v>
      </c>
      <c r="I13" s="42">
        <v>9.7</v>
      </c>
    </row>
    <row r="14" spans="1:9" ht="11.25">
      <c r="A14" s="1" t="s">
        <v>80</v>
      </c>
      <c r="B14" s="4">
        <v>360</v>
      </c>
      <c r="C14" s="34">
        <v>1</v>
      </c>
      <c r="D14" s="4">
        <v>1938</v>
      </c>
      <c r="E14" s="34">
        <v>5.2</v>
      </c>
      <c r="F14" s="4">
        <v>4255</v>
      </c>
      <c r="G14" s="34">
        <v>11.5</v>
      </c>
      <c r="H14" s="4">
        <v>1438</v>
      </c>
      <c r="I14" s="43">
        <v>3.9</v>
      </c>
    </row>
    <row r="15" spans="1:9" ht="11.25">
      <c r="A15" s="15" t="s">
        <v>81</v>
      </c>
      <c r="B15" s="7">
        <v>411</v>
      </c>
      <c r="C15" s="6">
        <v>1.1</v>
      </c>
      <c r="D15" s="7">
        <v>1344</v>
      </c>
      <c r="E15" s="6">
        <v>3.6</v>
      </c>
      <c r="F15" s="7">
        <v>1093</v>
      </c>
      <c r="G15" s="6">
        <v>2.9</v>
      </c>
      <c r="H15" s="7">
        <v>301</v>
      </c>
      <c r="I15" s="6">
        <v>0.8</v>
      </c>
    </row>
    <row r="16" spans="1:9" ht="11.25">
      <c r="A16" s="1" t="s">
        <v>82</v>
      </c>
      <c r="B16" s="7">
        <v>2140</v>
      </c>
      <c r="C16" s="6">
        <v>5.8</v>
      </c>
      <c r="D16" s="7">
        <v>5449</v>
      </c>
      <c r="E16" s="6">
        <v>14.7</v>
      </c>
      <c r="F16" s="7">
        <v>900</v>
      </c>
      <c r="G16" s="6">
        <v>2.4</v>
      </c>
      <c r="H16" s="7">
        <v>301</v>
      </c>
      <c r="I16" s="6">
        <v>0.8</v>
      </c>
    </row>
    <row r="17" spans="1:9" ht="11.25">
      <c r="A17" s="1" t="s">
        <v>83</v>
      </c>
      <c r="B17" s="7">
        <v>254</v>
      </c>
      <c r="C17" s="6">
        <v>0.7</v>
      </c>
      <c r="D17" s="7">
        <v>2785</v>
      </c>
      <c r="E17" s="6">
        <v>7.5</v>
      </c>
      <c r="F17" s="7">
        <v>3331</v>
      </c>
      <c r="G17" s="6">
        <v>9</v>
      </c>
      <c r="H17" s="7">
        <v>340</v>
      </c>
      <c r="I17" s="6">
        <v>0.9</v>
      </c>
    </row>
    <row r="18" spans="1:9" ht="11.25">
      <c r="A18" s="12" t="s">
        <v>84</v>
      </c>
      <c r="B18" s="7">
        <v>26</v>
      </c>
      <c r="C18" s="6">
        <v>0.1</v>
      </c>
      <c r="D18" s="7">
        <v>428</v>
      </c>
      <c r="E18" s="6">
        <v>1.2</v>
      </c>
      <c r="F18" s="7">
        <v>2449</v>
      </c>
      <c r="G18" s="6">
        <v>6.6</v>
      </c>
      <c r="H18" s="7">
        <v>116</v>
      </c>
      <c r="I18" s="6">
        <v>0.3</v>
      </c>
    </row>
    <row r="19" spans="1:9" ht="11.25">
      <c r="A19" s="13" t="s">
        <v>85</v>
      </c>
      <c r="B19" s="7">
        <v>8</v>
      </c>
      <c r="C19" s="6">
        <v>0</v>
      </c>
      <c r="D19" s="7">
        <v>180</v>
      </c>
      <c r="E19" s="6">
        <v>0.5</v>
      </c>
      <c r="F19" s="7">
        <v>3008</v>
      </c>
      <c r="G19" s="6">
        <v>8.1</v>
      </c>
      <c r="H19" s="7">
        <v>417</v>
      </c>
      <c r="I19" s="6">
        <v>1.1</v>
      </c>
    </row>
    <row r="20" spans="1:9" ht="11.25">
      <c r="A20" s="13" t="s">
        <v>86</v>
      </c>
      <c r="B20" s="7">
        <v>0</v>
      </c>
      <c r="C20" s="6">
        <v>0</v>
      </c>
      <c r="D20" s="7">
        <v>247</v>
      </c>
      <c r="E20" s="6">
        <v>0.7</v>
      </c>
      <c r="F20" s="7">
        <v>1020</v>
      </c>
      <c r="G20" s="6">
        <v>2.7</v>
      </c>
      <c r="H20" s="7">
        <v>310</v>
      </c>
      <c r="I20" s="6">
        <v>0.8</v>
      </c>
    </row>
    <row r="21" spans="1:9" ht="11.25">
      <c r="A21" s="13" t="s">
        <v>87</v>
      </c>
      <c r="B21" s="7">
        <v>2</v>
      </c>
      <c r="C21" s="6">
        <v>0</v>
      </c>
      <c r="D21" s="7">
        <v>116</v>
      </c>
      <c r="E21" s="6">
        <v>0.3</v>
      </c>
      <c r="F21" s="7">
        <v>893</v>
      </c>
      <c r="G21" s="6">
        <v>2.4</v>
      </c>
      <c r="H21" s="7">
        <v>161</v>
      </c>
      <c r="I21" s="6">
        <v>0.4</v>
      </c>
    </row>
    <row r="22" spans="1:9" ht="11.25">
      <c r="A22" s="13" t="s">
        <v>88</v>
      </c>
      <c r="B22" s="7">
        <v>27</v>
      </c>
      <c r="C22" s="6">
        <v>0.1</v>
      </c>
      <c r="D22" s="7">
        <v>56</v>
      </c>
      <c r="E22" s="6">
        <v>0.2</v>
      </c>
      <c r="F22" s="7">
        <v>796</v>
      </c>
      <c r="G22" s="6">
        <v>2.1</v>
      </c>
      <c r="H22" s="7">
        <v>212</v>
      </c>
      <c r="I22" s="6">
        <v>0.6</v>
      </c>
    </row>
  </sheetData>
  <mergeCells count="4">
    <mergeCell ref="B11:C11"/>
    <mergeCell ref="D11:E11"/>
    <mergeCell ref="F11:G11"/>
    <mergeCell ref="H11:I11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F23"/>
  <sheetViews>
    <sheetView workbookViewId="0" topLeftCell="A1">
      <selection activeCell="A1" sqref="A1"/>
    </sheetView>
  </sheetViews>
  <sheetFormatPr defaultColWidth="11.421875" defaultRowHeight="12.75"/>
  <cols>
    <col min="1" max="6" width="14.28125" style="10" customWidth="1"/>
    <col min="7" max="16384" width="11.421875" style="10" customWidth="1"/>
  </cols>
  <sheetData>
    <row r="1" ht="11.25">
      <c r="A1" s="9" t="s">
        <v>14</v>
      </c>
    </row>
    <row r="2" ht="11.25">
      <c r="A2" s="11" t="s">
        <v>15</v>
      </c>
    </row>
    <row r="3" ht="11.25">
      <c r="A3" s="9" t="s">
        <v>89</v>
      </c>
    </row>
    <row r="4" ht="11.25">
      <c r="A4" s="9" t="s">
        <v>90</v>
      </c>
    </row>
    <row r="5" ht="11.25">
      <c r="A5" s="9" t="s">
        <v>91</v>
      </c>
    </row>
    <row r="6" ht="11.25">
      <c r="A6" s="9" t="s">
        <v>92</v>
      </c>
    </row>
    <row r="8" ht="11.25">
      <c r="A8" s="10" t="s">
        <v>16</v>
      </c>
    </row>
    <row r="11" spans="1:6" ht="11.25">
      <c r="A11" s="1"/>
      <c r="B11" s="46" t="s">
        <v>37</v>
      </c>
      <c r="C11" s="74" t="s">
        <v>28</v>
      </c>
      <c r="D11" s="75"/>
      <c r="E11" s="74" t="s">
        <v>29</v>
      </c>
      <c r="F11" s="75"/>
    </row>
    <row r="12" spans="1:6" ht="11.25">
      <c r="A12" s="1"/>
      <c r="B12" s="46" t="s">
        <v>93</v>
      </c>
      <c r="C12" s="1" t="s">
        <v>45</v>
      </c>
      <c r="D12" s="1" t="s">
        <v>12</v>
      </c>
      <c r="E12" s="1" t="s">
        <v>45</v>
      </c>
      <c r="F12" s="1" t="s">
        <v>12</v>
      </c>
    </row>
    <row r="13" spans="1:6" ht="11.25">
      <c r="A13" s="15">
        <v>1994</v>
      </c>
      <c r="B13" s="53">
        <v>191643</v>
      </c>
      <c r="C13" s="38">
        <v>33762</v>
      </c>
      <c r="D13" s="54">
        <v>17.6</v>
      </c>
      <c r="E13" s="38">
        <v>157881</v>
      </c>
      <c r="F13" s="54">
        <v>82.4</v>
      </c>
    </row>
    <row r="14" spans="1:6" ht="11.25">
      <c r="A14" s="1">
        <v>1995</v>
      </c>
      <c r="B14" s="32">
        <v>192710</v>
      </c>
      <c r="C14" s="4">
        <v>33992</v>
      </c>
      <c r="D14" s="34">
        <v>17.6</v>
      </c>
      <c r="E14" s="4">
        <v>158718</v>
      </c>
      <c r="F14" s="34">
        <v>82.4</v>
      </c>
    </row>
    <row r="15" spans="1:6" ht="11.25">
      <c r="A15" s="15">
        <v>1996</v>
      </c>
      <c r="B15" s="35">
        <v>193923</v>
      </c>
      <c r="C15" s="7">
        <v>34178</v>
      </c>
      <c r="D15" s="6">
        <v>17.6</v>
      </c>
      <c r="E15" s="7">
        <v>159745</v>
      </c>
      <c r="F15" s="6">
        <v>82.4</v>
      </c>
    </row>
    <row r="16" spans="1:6" ht="11.25">
      <c r="A16" s="1">
        <v>1997</v>
      </c>
      <c r="B16" s="35">
        <v>194374</v>
      </c>
      <c r="C16" s="7">
        <v>35061</v>
      </c>
      <c r="D16" s="6">
        <v>18</v>
      </c>
      <c r="E16" s="7">
        <v>159313</v>
      </c>
      <c r="F16" s="6">
        <v>82</v>
      </c>
    </row>
    <row r="17" spans="1:6" ht="11.25">
      <c r="A17" s="1">
        <v>1998</v>
      </c>
      <c r="B17" s="35">
        <v>195133</v>
      </c>
      <c r="C17" s="7">
        <v>35337</v>
      </c>
      <c r="D17" s="6">
        <v>18.1</v>
      </c>
      <c r="E17" s="7">
        <v>159796</v>
      </c>
      <c r="F17" s="6">
        <v>81.9</v>
      </c>
    </row>
    <row r="18" spans="1:6" ht="11.25">
      <c r="A18" s="55">
        <v>1999</v>
      </c>
      <c r="B18" s="35">
        <v>195927</v>
      </c>
      <c r="C18" s="7">
        <v>35686</v>
      </c>
      <c r="D18" s="6">
        <v>18.2</v>
      </c>
      <c r="E18" s="7">
        <v>160241</v>
      </c>
      <c r="F18" s="6">
        <v>81.8</v>
      </c>
    </row>
    <row r="19" spans="1:6" ht="11.25">
      <c r="A19" s="13">
        <v>2000</v>
      </c>
      <c r="B19" s="35">
        <v>197199</v>
      </c>
      <c r="C19" s="7">
        <v>35721</v>
      </c>
      <c r="D19" s="6">
        <v>18.1</v>
      </c>
      <c r="E19" s="7">
        <v>161478</v>
      </c>
      <c r="F19" s="6">
        <v>81.9</v>
      </c>
    </row>
    <row r="20" spans="1:6" ht="11.25">
      <c r="A20" s="13">
        <v>2001</v>
      </c>
      <c r="B20" s="35">
        <v>198200</v>
      </c>
      <c r="C20" s="7">
        <v>35936</v>
      </c>
      <c r="D20" s="6">
        <v>18.1</v>
      </c>
      <c r="E20" s="7">
        <v>162264</v>
      </c>
      <c r="F20" s="6">
        <v>81.9</v>
      </c>
    </row>
    <row r="21" spans="1:6" ht="11.25">
      <c r="A21" s="13">
        <v>2002</v>
      </c>
      <c r="B21" s="35">
        <v>198912</v>
      </c>
      <c r="C21" s="7">
        <v>36104</v>
      </c>
      <c r="D21" s="6">
        <v>18.2</v>
      </c>
      <c r="E21" s="7">
        <v>162808</v>
      </c>
      <c r="F21" s="6">
        <v>81.8</v>
      </c>
    </row>
    <row r="22" spans="1:6" ht="11.25">
      <c r="A22" s="13">
        <v>2003</v>
      </c>
      <c r="B22" s="35">
        <v>200590</v>
      </c>
      <c r="C22" s="7">
        <v>37264</v>
      </c>
      <c r="D22" s="6">
        <v>18.6</v>
      </c>
      <c r="E22" s="7">
        <v>163326</v>
      </c>
      <c r="F22" s="6">
        <v>81.4</v>
      </c>
    </row>
    <row r="23" spans="1:6" ht="11.25">
      <c r="A23" s="13">
        <v>2004</v>
      </c>
      <c r="B23" s="35">
        <v>201166</v>
      </c>
      <c r="C23" s="7">
        <v>37112</v>
      </c>
      <c r="D23" s="6">
        <v>18.4</v>
      </c>
      <c r="E23" s="7">
        <v>163899</v>
      </c>
      <c r="F23" s="6">
        <v>81.6</v>
      </c>
    </row>
  </sheetData>
  <mergeCells count="2">
    <mergeCell ref="C11:D11"/>
    <mergeCell ref="E11:F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006.2006</dc:title>
  <dc:subject>Baugenossenschaften in der Stadt Zürich - 006 / 2006</dc:subject>
  <dc:creator>Michael Böniger</dc:creator>
  <cp:keywords/>
  <dc:description/>
  <cp:lastModifiedBy>Regula Ehrliholzer</cp:lastModifiedBy>
  <dcterms:created xsi:type="dcterms:W3CDTF">1996-10-17T05:27:31Z</dcterms:created>
  <dcterms:modified xsi:type="dcterms:W3CDTF">2006-03-13T13:46:04Z</dcterms:modified>
  <cp:category/>
  <cp:version/>
  <cp:contentType/>
  <cp:contentStatus/>
</cp:coreProperties>
</file>