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jekte\HDB_Historische_Datenbank\2_Daten\2_Daten\Historische Jahrbuchtabellen Bevölkerung\JB_2005_2006\"/>
    </mc:Choice>
  </mc:AlternateContent>
  <bookViews>
    <workbookView xWindow="360" yWindow="120" windowWidth="10416" windowHeight="7332"/>
  </bookViews>
  <sheets>
    <sheet name="Inhalt" sheetId="138" r:id="rId1"/>
    <sheet name="T_8.2.1a" sheetId="139" r:id="rId2"/>
    <sheet name="T_8.2.1b" sheetId="140" r:id="rId3"/>
  </sheets>
  <definedNames>
    <definedName name="_xlnm.Print_Area" localSheetId="0">#REF!</definedName>
    <definedName name="_xlnm.Print_Area">#REF!</definedName>
    <definedName name="DRUCKBEREICH_MI">#REF!</definedName>
    <definedName name="Input">#REF!</definedName>
    <definedName name="StSt">#REF!</definedName>
    <definedName name="test">#REF!</definedName>
  </definedNames>
  <calcPr calcId="152511" fullPrecision="0"/>
</workbook>
</file>

<file path=xl/calcChain.xml><?xml version="1.0" encoding="utf-8"?>
<calcChain xmlns="http://schemas.openxmlformats.org/spreadsheetml/2006/main">
  <c r="E24" i="139" l="1"/>
  <c r="E23" i="139" s="1"/>
  <c r="F24" i="139"/>
  <c r="F23" i="139" s="1"/>
  <c r="E30" i="139"/>
  <c r="F30" i="139"/>
</calcChain>
</file>

<file path=xl/sharedStrings.xml><?xml version="1.0" encoding="utf-8"?>
<sst xmlns="http://schemas.openxmlformats.org/spreadsheetml/2006/main" count="143" uniqueCount="74">
  <si>
    <t>Napfgasse 6, 8022 Zürich
Telefon 044 412 08 00
Internet: www.stadt-zuerich.ch/statistik
E-Mail: statistik@zuerich.ch</t>
  </si>
  <si>
    <t>INHALT</t>
  </si>
  <si>
    <t>Statistisches Jahrbuch der Stadt Zürich 2005/2006</t>
  </si>
  <si>
    <t>Erstellt am: 24.06.2015</t>
  </si>
  <si>
    <t>Tabellensammlung zur Publikation Kapitel 8/2</t>
  </si>
  <si>
    <t>T_8.2.1a</t>
  </si>
  <si>
    <t>T_8.2.1b</t>
  </si>
  <si>
    <t>Elektrizitätswerk ewz, 2003~2004</t>
  </si>
  <si>
    <t xml:space="preserve">Elektrizitätswerk ewz - Gesamtumsatz nach Monat, 2003~2004 </t>
  </si>
  <si>
    <t xml:space="preserve"> </t>
  </si>
  <si>
    <t>...</t>
  </si>
  <si>
    <t>Anzahl Abonnenten</t>
  </si>
  <si>
    <t>Abgabe an andere Werke</t>
  </si>
  <si>
    <t>Speicherpumpen</t>
  </si>
  <si>
    <t>sonstige</t>
  </si>
  <si>
    <t>Haushalt, Gewerbe, Dienstleistungen</t>
  </si>
  <si>
    <t>Abgabe in Graubünden</t>
  </si>
  <si>
    <t>Dienstleistungen</t>
  </si>
  <si>
    <t>Industrie, Gewerbe</t>
  </si>
  <si>
    <t>1836 kWh</t>
  </si>
  <si>
    <t>878 kWh</t>
  </si>
  <si>
    <t>958 kWh</t>
  </si>
  <si>
    <t>1832 kWh</t>
  </si>
  <si>
    <t>1757 kWh</t>
  </si>
  <si>
    <t xml:space="preserve">je Person der mittleren Wohnbevölkerung </t>
  </si>
  <si>
    <t>Private Haushalte</t>
  </si>
  <si>
    <t>Abgabe in Zürich</t>
  </si>
  <si>
    <t>GWh</t>
  </si>
  <si>
    <t>Total</t>
  </si>
  <si>
    <t>Energieverwendung</t>
  </si>
  <si>
    <t>Bezug von Dritten</t>
  </si>
  <si>
    <t>Kernkraftwerke</t>
  </si>
  <si>
    <t>hydraulische Werke</t>
  </si>
  <si>
    <t>Aus Partnerwerken</t>
  </si>
  <si>
    <t>Zürich</t>
  </si>
  <si>
    <t>Mittelbünden</t>
  </si>
  <si>
    <t>Bergell</t>
  </si>
  <si>
    <t>Aus eigenen Werken</t>
  </si>
  <si>
    <t>Energieproduktion</t>
  </si>
  <si>
    <t>Jahr</t>
  </si>
  <si>
    <t>Sommer</t>
  </si>
  <si>
    <t>Winter</t>
  </si>
  <si>
    <t>2003~2004</t>
  </si>
  <si>
    <t>2002~2003</t>
  </si>
  <si>
    <t>1993~1994</t>
  </si>
  <si>
    <t>Hydrologisches Jahr (1.10.–30.9)</t>
  </si>
  <si>
    <t>Einheit</t>
  </si>
  <si>
    <t>Quelle: Elektrizitätswerk Zürich (EWZ)</t>
  </si>
  <si>
    <t>Elektrizitätswerk ewz</t>
  </si>
  <si>
    <t>Statistisches Jahrbuch der Stadt Zürich 2005 – Statistik Stadt Zürich</t>
  </si>
  <si>
    <t>#1 Gemäss den provisorischen monatlichen Energieabrechnungen.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</si>
  <si>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</si>
  <si>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</si>
  <si>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</si>
  <si>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</si>
  <si>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</si>
  <si>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</si>
  <si>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</si>
  <si>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</si>
  <si>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</si>
  <si>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>Dezember</t>
  </si>
  <si>
    <t>November</t>
  </si>
  <si>
    <t>Oktober</t>
  </si>
  <si>
    <t>Monatsmittel</t>
  </si>
  <si>
    <t>Ganzes Jahr</t>
  </si>
  <si>
    <t>Kernenergie</t>
  </si>
  <si>
    <t>Wasserwerke</t>
  </si>
  <si>
    <t xml:space="preserve">fremde Werke </t>
  </si>
  <si>
    <t>Partnerwerke</t>
  </si>
  <si>
    <t>eigene Werke</t>
  </si>
  <si>
    <t>total</t>
  </si>
  <si>
    <t>Strombezug (MWh)</t>
  </si>
  <si>
    <t>Stromproduktion (MWh)</t>
  </si>
  <si>
    <t>Gesamtumsatz nach Monat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</si>
</sst>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0.00_)"/>
    <numFmt numFmtId="166" formatCode="##\ ###\ ##0"/>
    <numFmt numFmtId="167" formatCode="##\ ###\ ##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Courier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165" fontId="9" fillId="0" borderId="0"/>
    <xf numFmtId="0" fontId="9" fillId="0" borderId="0"/>
    <xf numFmtId="0" fontId="9" fillId="0" borderId="0"/>
  </cellStyleXfs>
  <cellXfs count="65">
    <xf numFmtId="0" fontId="0" fillId="0" borderId="0" xfId="0"/>
    <xf numFmtId="0" fontId="3" fillId="2" borderId="0" xfId="2" applyFont="1" applyFill="1" applyBorder="1" applyAlignment="1">
      <alignment horizontal="left" vertical="top" wrapText="1" indent="1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0" fontId="5" fillId="2" borderId="0" xfId="2" applyFont="1" applyFill="1" applyBorder="1" applyAlignment="1"/>
    <xf numFmtId="0" fontId="4" fillId="2" borderId="0" xfId="2" applyFont="1" applyFill="1" applyBorder="1" applyAlignment="1">
      <alignment horizontal="right"/>
    </xf>
    <xf numFmtId="0" fontId="5" fillId="2" borderId="0" xfId="2" applyFont="1" applyFill="1" applyBorder="1"/>
    <xf numFmtId="0" fontId="2" fillId="2" borderId="0" xfId="2" applyFont="1" applyFill="1" applyAlignment="1">
      <alignment horizontal="right"/>
    </xf>
    <xf numFmtId="0" fontId="4" fillId="2" borderId="0" xfId="2" applyFont="1" applyFill="1" applyBorder="1" applyAlignment="1">
      <alignment horizontal="left" vertical="top" indent="1"/>
    </xf>
    <xf numFmtId="14" fontId="4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indent="1"/>
    </xf>
    <xf numFmtId="0" fontId="4" fillId="2" borderId="0" xfId="2" applyFont="1" applyFill="1" applyBorder="1" applyAlignment="1"/>
    <xf numFmtId="0" fontId="6" fillId="2" borderId="0" xfId="2" applyFont="1" applyFill="1" applyAlignment="1">
      <alignment horizontal="left" indent="1"/>
    </xf>
    <xf numFmtId="0" fontId="6" fillId="2" borderId="0" xfId="2" applyFont="1" applyFill="1" applyBorder="1" applyAlignment="1">
      <alignment horizontal="left" indent="1"/>
    </xf>
    <xf numFmtId="0" fontId="6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 indent="1"/>
    </xf>
    <xf numFmtId="0" fontId="4" fillId="2" borderId="0" xfId="2" applyFont="1" applyFill="1" applyAlignment="1"/>
    <xf numFmtId="1" fontId="7" fillId="2" borderId="0" xfId="2" applyNumberFormat="1" applyFont="1" applyFill="1" applyBorder="1" applyAlignment="1"/>
    <xf numFmtId="164" fontId="7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vertical="top" wrapText="1" indent="1"/>
    </xf>
    <xf numFmtId="166" fontId="8" fillId="0" borderId="0" xfId="3" applyNumberFormat="1" applyFont="1" applyFill="1" applyBorder="1" applyAlignment="1" applyProtection="1">
      <alignment horizontal="right" vertical="center"/>
    </xf>
    <xf numFmtId="164" fontId="8" fillId="0" borderId="0" xfId="3" applyNumberFormat="1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 applyProtection="1">
      <alignment horizontal="left" vertical="center"/>
    </xf>
    <xf numFmtId="167" fontId="8" fillId="0" borderId="0" xfId="3" applyNumberFormat="1" applyFont="1" applyFill="1" applyBorder="1" applyAlignment="1" applyProtection="1">
      <alignment horizontal="right" vertical="center"/>
    </xf>
    <xf numFmtId="164" fontId="8" fillId="0" borderId="0" xfId="3" applyNumberFormat="1" applyFont="1" applyFill="1" applyBorder="1" applyAlignment="1" applyProtection="1">
      <alignment horizontal="left" vertical="center" indent="1"/>
    </xf>
    <xf numFmtId="167" fontId="8" fillId="0" borderId="0" xfId="3" quotePrefix="1" applyNumberFormat="1" applyFont="1" applyFill="1" applyBorder="1" applyAlignment="1" applyProtection="1">
      <alignment horizontal="right" vertical="center"/>
    </xf>
    <xf numFmtId="0" fontId="8" fillId="0" borderId="0" xfId="4" applyNumberFormat="1" applyFont="1" applyFill="1" applyBorder="1" applyAlignment="1" applyProtection="1">
      <alignment horizontal="right" vertical="center"/>
    </xf>
    <xf numFmtId="164" fontId="8" fillId="0" borderId="0" xfId="3" applyNumberFormat="1" applyFont="1" applyFill="1" applyBorder="1" applyAlignment="1" applyProtection="1">
      <alignment horizontal="right" vertical="center"/>
    </xf>
    <xf numFmtId="164" fontId="10" fillId="0" borderId="0" xfId="3" applyNumberFormat="1" applyFont="1" applyFill="1" applyBorder="1" applyAlignment="1" applyProtection="1">
      <alignment horizontal="left" vertical="center"/>
    </xf>
    <xf numFmtId="164" fontId="10" fillId="0" borderId="0" xfId="3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/>
    </xf>
    <xf numFmtId="167" fontId="8" fillId="0" borderId="0" xfId="4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top" wrapText="1"/>
    </xf>
    <xf numFmtId="164" fontId="8" fillId="0" borderId="0" xfId="3" applyNumberFormat="1" applyFont="1" applyFill="1" applyBorder="1" applyAlignment="1" applyProtection="1">
      <alignment horizontal="right" vertical="top" wrapText="1"/>
    </xf>
    <xf numFmtId="164" fontId="8" fillId="0" borderId="0" xfId="3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 applyProtection="1">
      <alignment horizontal="left" wrapText="1"/>
    </xf>
    <xf numFmtId="164" fontId="8" fillId="0" borderId="0" xfId="3" applyNumberFormat="1" applyFont="1" applyFill="1" applyBorder="1" applyAlignment="1" applyProtection="1">
      <alignment horizontal="left" wrapText="1"/>
    </xf>
    <xf numFmtId="164" fontId="8" fillId="0" borderId="0" xfId="3" applyNumberFormat="1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 wrapText="1"/>
    </xf>
    <xf numFmtId="164" fontId="10" fillId="0" borderId="0" xfId="3" applyNumberFormat="1" applyFont="1" applyFill="1" applyBorder="1" applyAlignment="1" applyProtection="1">
      <alignment horizontal="left" wrapText="1"/>
    </xf>
    <xf numFmtId="164" fontId="10" fillId="0" borderId="0" xfId="3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0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top" wrapText="1"/>
    </xf>
    <xf numFmtId="167" fontId="10" fillId="0" borderId="0" xfId="3" applyNumberFormat="1" applyFont="1" applyFill="1" applyBorder="1" applyAlignment="1" applyProtection="1">
      <alignment horizontal="right" vertical="center"/>
    </xf>
    <xf numFmtId="164" fontId="8" fillId="0" borderId="0" xfId="5" applyNumberFormat="1" applyFont="1" applyFill="1" applyBorder="1" applyAlignment="1" applyProtection="1">
      <alignment horizontal="right" vertical="center"/>
    </xf>
    <xf numFmtId="164" fontId="8" fillId="0" borderId="0" xfId="5" applyNumberFormat="1" applyFont="1" applyFill="1" applyBorder="1" applyAlignment="1" applyProtection="1">
      <alignment horizontal="left" vertical="center"/>
    </xf>
    <xf numFmtId="164" fontId="10" fillId="0" borderId="0" xfId="5" applyNumberFormat="1" applyFont="1" applyFill="1" applyBorder="1" applyAlignment="1" applyProtection="1">
      <alignment horizontal="right" vertical="center"/>
    </xf>
    <xf numFmtId="164" fontId="10" fillId="0" borderId="0" xfId="5" applyNumberFormat="1" applyFont="1" applyFill="1" applyBorder="1" applyAlignment="1" applyProtection="1">
      <alignment horizontal="left" vertical="center"/>
    </xf>
    <xf numFmtId="164" fontId="8" fillId="0" borderId="0" xfId="5" applyNumberFormat="1" applyFont="1" applyFill="1" applyBorder="1" applyAlignment="1" applyProtection="1">
      <alignment horizontal="right" vertical="top" wrapText="1"/>
    </xf>
    <xf numFmtId="0" fontId="8" fillId="0" borderId="0" xfId="4" applyNumberFormat="1" applyFont="1" applyFill="1" applyBorder="1" applyAlignment="1" applyProtection="1">
      <alignment horizontal="right" vertical="top" wrapText="1"/>
    </xf>
    <xf numFmtId="164" fontId="8" fillId="0" borderId="0" xfId="5" applyNumberFormat="1" applyFont="1" applyFill="1" applyBorder="1" applyAlignment="1" applyProtection="1">
      <alignment horizontal="left" wrapText="1"/>
    </xf>
    <xf numFmtId="0" fontId="8" fillId="0" borderId="0" xfId="4" applyNumberFormat="1" applyFont="1" applyFill="1" applyBorder="1" applyAlignment="1" applyProtection="1">
      <alignment horizontal="left" wrapText="1"/>
    </xf>
    <xf numFmtId="164" fontId="10" fillId="0" borderId="0" xfId="5" applyNumberFormat="1" applyFont="1" applyFill="1" applyBorder="1" applyAlignment="1" applyProtection="1">
      <alignment horizontal="left" wrapText="1"/>
    </xf>
    <xf numFmtId="164" fontId="10" fillId="0" borderId="0" xfId="5" applyNumberFormat="1" applyFont="1" applyFill="1" applyBorder="1" applyAlignment="1" applyProtection="1">
      <alignment horizontal="left" wrapText="1"/>
    </xf>
    <xf numFmtId="0" fontId="10" fillId="0" borderId="0" xfId="4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 vertical="top" wrapText="1"/>
    </xf>
  </cellXfs>
  <cellStyles count="6">
    <cellStyle name="Normal_entw T4-7 1" xfId="1"/>
    <cellStyle name="Standard" xfId="0" builtinId="0"/>
    <cellStyle name="Standard 2" xfId="2"/>
    <cellStyle name="Standard_Y-1-722E" xfId="4"/>
    <cellStyle name="Standard_Y-8-201E" xfId="3"/>
    <cellStyle name="Standard_Y-8-201F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9525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875"/>
          <a:ext cx="15621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H11"/>
  <sheetViews>
    <sheetView tabSelected="1" workbookViewId="0"/>
  </sheetViews>
  <sheetFormatPr baseColWidth="10" defaultColWidth="11.44140625" defaultRowHeight="11.4" x14ac:dyDescent="0.2"/>
  <cols>
    <col min="1" max="1" width="25.6640625" style="10" customWidth="1"/>
    <col min="2" max="2" width="13.33203125" style="6" customWidth="1"/>
    <col min="3" max="4" width="25.6640625" style="6" customWidth="1"/>
    <col min="5" max="7" width="12.33203125" style="6" customWidth="1"/>
    <col min="8" max="16384" width="11.44140625" style="6"/>
  </cols>
  <sheetData>
    <row r="1" spans="1:8" ht="47.25" customHeight="1" x14ac:dyDescent="0.2">
      <c r="A1" s="1"/>
      <c r="B1" s="2"/>
      <c r="C1" s="3"/>
      <c r="D1" s="3"/>
      <c r="E1" s="4"/>
      <c r="F1" s="5"/>
      <c r="G1" s="4"/>
      <c r="H1" s="4"/>
    </row>
    <row r="2" spans="1:8" ht="50.25" customHeight="1" x14ac:dyDescent="0.2">
      <c r="A2" s="20" t="s">
        <v>0</v>
      </c>
      <c r="B2" s="20"/>
      <c r="C2" s="7" t="s">
        <v>3</v>
      </c>
      <c r="D2" s="2"/>
      <c r="E2" s="4"/>
      <c r="F2" s="5"/>
      <c r="G2" s="4"/>
      <c r="H2" s="4"/>
    </row>
    <row r="3" spans="1:8" x14ac:dyDescent="0.2">
      <c r="A3" s="8"/>
      <c r="B3" s="9"/>
      <c r="D3" s="4"/>
      <c r="E3" s="4"/>
      <c r="F3" s="5"/>
      <c r="G3" s="4"/>
      <c r="H3" s="4"/>
    </row>
    <row r="4" spans="1:8" x14ac:dyDescent="0.2">
      <c r="B4" s="11"/>
      <c r="C4" s="11"/>
      <c r="D4" s="4"/>
      <c r="E4" s="4"/>
      <c r="F4" s="4"/>
      <c r="G4" s="4"/>
      <c r="H4" s="4"/>
    </row>
    <row r="5" spans="1:8" ht="12" x14ac:dyDescent="0.25">
      <c r="A5" s="12" t="s">
        <v>4</v>
      </c>
      <c r="B5" s="11"/>
      <c r="C5" s="11"/>
      <c r="D5" s="4"/>
      <c r="E5" s="4"/>
      <c r="F5" s="4"/>
      <c r="G5" s="4"/>
      <c r="H5" s="4"/>
    </row>
    <row r="6" spans="1:8" ht="12" x14ac:dyDescent="0.25">
      <c r="A6" s="12" t="s">
        <v>2</v>
      </c>
      <c r="B6" s="11"/>
      <c r="C6" s="11"/>
      <c r="D6" s="4"/>
      <c r="E6" s="4"/>
      <c r="F6" s="4"/>
      <c r="G6" s="4"/>
      <c r="H6" s="4"/>
    </row>
    <row r="8" spans="1:8" ht="12" x14ac:dyDescent="0.25">
      <c r="A8" s="13" t="s">
        <v>1</v>
      </c>
      <c r="B8" s="14"/>
      <c r="C8" s="11"/>
      <c r="D8" s="15"/>
      <c r="E8" s="15"/>
      <c r="F8" s="15"/>
      <c r="G8" s="15"/>
      <c r="H8" s="4"/>
    </row>
    <row r="9" spans="1:8" x14ac:dyDescent="0.2">
      <c r="A9" s="16"/>
      <c r="B9" s="17"/>
      <c r="C9" s="17"/>
      <c r="D9" s="15"/>
      <c r="E9" s="15"/>
      <c r="F9" s="15"/>
      <c r="G9" s="15"/>
      <c r="H9" s="4"/>
    </row>
    <row r="10" spans="1:8" ht="12" x14ac:dyDescent="0.25">
      <c r="A10" s="16" t="s">
        <v>5</v>
      </c>
      <c r="B10" s="15" t="s">
        <v>7</v>
      </c>
      <c r="C10" s="17"/>
      <c r="D10" s="19"/>
      <c r="E10" s="18"/>
      <c r="F10" s="19"/>
      <c r="G10" s="18"/>
      <c r="H10" s="4"/>
    </row>
    <row r="11" spans="1:8" x14ac:dyDescent="0.2">
      <c r="A11" s="10" t="s">
        <v>6</v>
      </c>
      <c r="B11" s="6" t="s">
        <v>8</v>
      </c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1.44140625" defaultRowHeight="10.199999999999999" x14ac:dyDescent="0.2"/>
  <cols>
    <col min="1" max="1" width="26.44140625" style="43" customWidth="1"/>
    <col min="2" max="2" width="6.33203125" style="43" bestFit="1" customWidth="1"/>
    <col min="3" max="4" width="9.33203125" style="43" customWidth="1"/>
    <col min="5" max="7" width="8.6640625" style="43" customWidth="1"/>
    <col min="8" max="10" width="8.88671875" style="43" customWidth="1"/>
    <col min="11" max="16384" width="11.44140625" style="43"/>
  </cols>
  <sheetData>
    <row r="1" spans="1:10" x14ac:dyDescent="0.2">
      <c r="A1" s="42" t="s">
        <v>49</v>
      </c>
    </row>
    <row r="2" spans="1:10" x14ac:dyDescent="0.2">
      <c r="A2" s="42" t="s">
        <v>5</v>
      </c>
    </row>
    <row r="3" spans="1:10" x14ac:dyDescent="0.2">
      <c r="A3" s="42" t="s">
        <v>48</v>
      </c>
    </row>
    <row r="4" spans="1:10" x14ac:dyDescent="0.2">
      <c r="A4" s="42" t="s">
        <v>42</v>
      </c>
    </row>
    <row r="5" spans="1:10" x14ac:dyDescent="0.2">
      <c r="A5" s="42"/>
    </row>
    <row r="6" spans="1:10" x14ac:dyDescent="0.2">
      <c r="A6" s="43" t="s">
        <v>47</v>
      </c>
    </row>
    <row r="9" spans="1:10" s="46" customFormat="1" x14ac:dyDescent="0.2">
      <c r="A9" s="41"/>
      <c r="B9" s="40" t="s">
        <v>46</v>
      </c>
      <c r="C9" s="44" t="s">
        <v>45</v>
      </c>
      <c r="D9" s="45"/>
      <c r="E9" s="45"/>
      <c r="F9" s="45"/>
      <c r="G9" s="45"/>
      <c r="H9" s="39"/>
      <c r="I9" s="39"/>
      <c r="J9" s="39"/>
    </row>
    <row r="10" spans="1:10" s="48" customFormat="1" x14ac:dyDescent="0.2">
      <c r="A10" s="38"/>
      <c r="B10" s="37"/>
      <c r="C10" s="37" t="s">
        <v>44</v>
      </c>
      <c r="D10" s="37" t="s">
        <v>43</v>
      </c>
      <c r="E10" s="47" t="s">
        <v>42</v>
      </c>
      <c r="F10" s="47"/>
      <c r="G10" s="37"/>
      <c r="H10" s="36"/>
      <c r="I10" s="36"/>
      <c r="J10" s="36"/>
    </row>
    <row r="11" spans="1:10" s="49" customFormat="1" x14ac:dyDescent="0.25">
      <c r="A11" s="35"/>
      <c r="B11" s="34"/>
      <c r="C11" s="34"/>
      <c r="D11" s="34"/>
      <c r="E11" s="34" t="s">
        <v>41</v>
      </c>
      <c r="F11" s="34" t="s">
        <v>40</v>
      </c>
      <c r="G11" s="34" t="s">
        <v>39</v>
      </c>
      <c r="H11" s="33"/>
      <c r="I11" s="33"/>
      <c r="J11" s="33"/>
    </row>
    <row r="12" spans="1:10" x14ac:dyDescent="0.2">
      <c r="A12" s="30" t="s">
        <v>38</v>
      </c>
      <c r="B12" s="30"/>
      <c r="C12" s="30"/>
      <c r="D12" s="30"/>
      <c r="E12" s="30"/>
      <c r="F12" s="30"/>
      <c r="G12" s="30"/>
      <c r="H12" s="31"/>
      <c r="I12" s="31"/>
      <c r="J12" s="31"/>
    </row>
    <row r="13" spans="1:10" x14ac:dyDescent="0.2">
      <c r="A13" s="29" t="s">
        <v>28</v>
      </c>
      <c r="B13" s="28" t="s">
        <v>27</v>
      </c>
      <c r="C13" s="50">
        <v>4971.8999999999996</v>
      </c>
      <c r="D13" s="50">
        <v>6019</v>
      </c>
      <c r="E13" s="50">
        <v>2776.8</v>
      </c>
      <c r="F13" s="50">
        <v>2671.8</v>
      </c>
      <c r="G13" s="50">
        <v>5448.6</v>
      </c>
      <c r="H13" s="31"/>
      <c r="I13" s="31"/>
      <c r="J13" s="31"/>
    </row>
    <row r="14" spans="1:10" x14ac:dyDescent="0.2">
      <c r="A14" s="23" t="s">
        <v>37</v>
      </c>
      <c r="B14" s="27"/>
      <c r="C14" s="24"/>
      <c r="D14" s="24"/>
      <c r="E14" s="24"/>
      <c r="F14" s="24"/>
      <c r="G14" s="24"/>
      <c r="H14" s="31"/>
      <c r="I14" s="31"/>
      <c r="J14" s="31"/>
    </row>
    <row r="15" spans="1:10" x14ac:dyDescent="0.2">
      <c r="A15" s="25" t="s">
        <v>36</v>
      </c>
      <c r="B15" s="27"/>
      <c r="C15" s="24">
        <v>563.29999999999995</v>
      </c>
      <c r="D15" s="24">
        <v>512.6</v>
      </c>
      <c r="E15" s="31">
        <v>199.2</v>
      </c>
      <c r="F15" s="31">
        <v>214.4</v>
      </c>
      <c r="G15" s="31">
        <v>413.6</v>
      </c>
      <c r="H15" s="31"/>
      <c r="I15" s="31"/>
      <c r="J15" s="31"/>
    </row>
    <row r="16" spans="1:10" x14ac:dyDescent="0.2">
      <c r="A16" s="25" t="s">
        <v>35</v>
      </c>
      <c r="B16" s="27"/>
      <c r="C16" s="24">
        <v>899.4</v>
      </c>
      <c r="D16" s="24">
        <v>744.8</v>
      </c>
      <c r="E16" s="31">
        <v>238.6</v>
      </c>
      <c r="F16" s="31">
        <v>493.2</v>
      </c>
      <c r="G16" s="31">
        <v>731.8</v>
      </c>
      <c r="H16" s="31"/>
      <c r="I16" s="31"/>
      <c r="J16" s="31"/>
    </row>
    <row r="17" spans="1:10" x14ac:dyDescent="0.2">
      <c r="A17" s="25" t="s">
        <v>34</v>
      </c>
      <c r="B17" s="22"/>
      <c r="C17" s="24">
        <v>189.8</v>
      </c>
      <c r="D17" s="24">
        <v>151.19999999999999</v>
      </c>
      <c r="E17" s="31">
        <v>75.8</v>
      </c>
      <c r="F17" s="31">
        <v>90.5</v>
      </c>
      <c r="G17" s="31">
        <v>166.3</v>
      </c>
      <c r="H17" s="31"/>
      <c r="I17" s="31"/>
      <c r="J17" s="31"/>
    </row>
    <row r="18" spans="1:10" x14ac:dyDescent="0.2">
      <c r="A18" s="23" t="s">
        <v>33</v>
      </c>
      <c r="B18" s="22"/>
      <c r="C18" s="32"/>
      <c r="D18" s="32"/>
      <c r="E18" s="32"/>
      <c r="F18" s="31"/>
      <c r="G18" s="31"/>
      <c r="H18" s="31"/>
      <c r="I18" s="31"/>
      <c r="J18" s="31"/>
    </row>
    <row r="19" spans="1:10" x14ac:dyDescent="0.2">
      <c r="A19" s="25" t="s">
        <v>32</v>
      </c>
      <c r="B19" s="22"/>
      <c r="C19" s="24">
        <v>999.8</v>
      </c>
      <c r="D19" s="24">
        <v>835.1</v>
      </c>
      <c r="E19" s="31">
        <v>289.3</v>
      </c>
      <c r="F19" s="31">
        <v>410.1</v>
      </c>
      <c r="G19" s="31">
        <v>699.4</v>
      </c>
      <c r="H19" s="31"/>
      <c r="I19" s="31"/>
      <c r="J19" s="31"/>
    </row>
    <row r="20" spans="1:10" x14ac:dyDescent="0.2">
      <c r="A20" s="25" t="s">
        <v>31</v>
      </c>
      <c r="B20" s="22"/>
      <c r="C20" s="24">
        <v>2083.1</v>
      </c>
      <c r="D20" s="24">
        <v>2223.1999999999998</v>
      </c>
      <c r="E20" s="24">
        <v>1174</v>
      </c>
      <c r="F20" s="24">
        <v>1063.9000000000001</v>
      </c>
      <c r="G20" s="24">
        <v>2237.9</v>
      </c>
    </row>
    <row r="21" spans="1:10" x14ac:dyDescent="0.2">
      <c r="A21" s="23" t="s">
        <v>30</v>
      </c>
      <c r="B21" s="22"/>
      <c r="C21" s="24">
        <v>236.6</v>
      </c>
      <c r="D21" s="24">
        <v>1552.1</v>
      </c>
      <c r="E21" s="43">
        <v>799.9</v>
      </c>
      <c r="F21" s="43">
        <v>399.7</v>
      </c>
      <c r="G21" s="24">
        <v>1199.5999999999999</v>
      </c>
    </row>
    <row r="22" spans="1:10" x14ac:dyDescent="0.2">
      <c r="A22" s="30" t="s">
        <v>29</v>
      </c>
      <c r="B22" s="30"/>
      <c r="C22" s="30"/>
      <c r="D22" s="30"/>
      <c r="E22" s="30"/>
      <c r="F22" s="30"/>
      <c r="G22" s="30"/>
    </row>
    <row r="23" spans="1:10" x14ac:dyDescent="0.2">
      <c r="A23" s="29" t="s">
        <v>28</v>
      </c>
      <c r="B23" s="28" t="s">
        <v>27</v>
      </c>
      <c r="C23" s="50">
        <v>4971.8999999999996</v>
      </c>
      <c r="D23" s="50">
        <v>6019</v>
      </c>
      <c r="E23" s="50">
        <f>E24+E30+E33+E34</f>
        <v>2776.8</v>
      </c>
      <c r="F23" s="50">
        <f>F24+F30+F33+F34</f>
        <v>2671.8</v>
      </c>
      <c r="G23" s="50">
        <v>5448.6</v>
      </c>
    </row>
    <row r="24" spans="1:10" x14ac:dyDescent="0.2">
      <c r="A24" s="23" t="s">
        <v>26</v>
      </c>
      <c r="B24" s="22"/>
      <c r="C24" s="24">
        <v>2716.5</v>
      </c>
      <c r="D24" s="24">
        <v>2863.5</v>
      </c>
      <c r="E24" s="24">
        <f>SUM(E27:E29)+E25</f>
        <v>1474.1</v>
      </c>
      <c r="F24" s="24">
        <f>SUM(F27:F29)+F25</f>
        <v>1381.6</v>
      </c>
      <c r="G24" s="24">
        <v>2855.7</v>
      </c>
    </row>
    <row r="25" spans="1:10" x14ac:dyDescent="0.2">
      <c r="A25" s="25" t="s">
        <v>25</v>
      </c>
      <c r="B25" s="22"/>
      <c r="C25" s="24">
        <v>637.70000000000005</v>
      </c>
      <c r="D25" s="24">
        <v>668.5</v>
      </c>
      <c r="E25" s="24">
        <v>349.6</v>
      </c>
      <c r="F25" s="24">
        <v>320.5</v>
      </c>
      <c r="G25" s="24">
        <v>670.1</v>
      </c>
    </row>
    <row r="26" spans="1:10" x14ac:dyDescent="0.2">
      <c r="A26" s="25" t="s">
        <v>24</v>
      </c>
      <c r="B26" s="22"/>
      <c r="C26" s="27" t="s">
        <v>23</v>
      </c>
      <c r="D26" s="27" t="s">
        <v>22</v>
      </c>
      <c r="E26" s="24" t="s">
        <v>21</v>
      </c>
      <c r="F26" s="24" t="s">
        <v>20</v>
      </c>
      <c r="G26" s="24" t="s">
        <v>19</v>
      </c>
    </row>
    <row r="27" spans="1:10" x14ac:dyDescent="0.2">
      <c r="A27" s="25" t="s">
        <v>18</v>
      </c>
      <c r="B27" s="22"/>
      <c r="C27" s="24">
        <v>341</v>
      </c>
      <c r="D27" s="24">
        <v>327.2</v>
      </c>
      <c r="E27" s="24">
        <v>167</v>
      </c>
      <c r="F27" s="24">
        <v>160.5</v>
      </c>
      <c r="G27" s="24">
        <v>327.5</v>
      </c>
    </row>
    <row r="28" spans="1:10" x14ac:dyDescent="0.2">
      <c r="A28" s="25" t="s">
        <v>17</v>
      </c>
      <c r="B28" s="22"/>
      <c r="C28" s="24">
        <v>1186.5</v>
      </c>
      <c r="D28" s="24">
        <v>1048.5</v>
      </c>
      <c r="E28" s="24">
        <v>537.1</v>
      </c>
      <c r="F28" s="24">
        <v>512.29999999999995</v>
      </c>
      <c r="G28" s="24">
        <v>1049.4000000000001</v>
      </c>
    </row>
    <row r="29" spans="1:10" x14ac:dyDescent="0.2">
      <c r="A29" s="25" t="s">
        <v>14</v>
      </c>
      <c r="B29" s="22"/>
      <c r="C29" s="24">
        <v>551.29999999999995</v>
      </c>
      <c r="D29" s="24">
        <v>819.3</v>
      </c>
      <c r="E29" s="24">
        <v>420.4</v>
      </c>
      <c r="F29" s="24">
        <v>388.3</v>
      </c>
      <c r="G29" s="24">
        <v>808.7</v>
      </c>
    </row>
    <row r="30" spans="1:10" x14ac:dyDescent="0.2">
      <c r="A30" s="23" t="s">
        <v>16</v>
      </c>
      <c r="B30" s="22"/>
      <c r="C30" s="24">
        <v>395.5</v>
      </c>
      <c r="D30" s="24">
        <v>472.4</v>
      </c>
      <c r="E30" s="24">
        <f>E31+E32</f>
        <v>300.7</v>
      </c>
      <c r="F30" s="24">
        <f>F31+F32</f>
        <v>184.5</v>
      </c>
      <c r="G30" s="24">
        <v>485.2</v>
      </c>
    </row>
    <row r="31" spans="1:10" x14ac:dyDescent="0.2">
      <c r="A31" s="25" t="s">
        <v>15</v>
      </c>
      <c r="B31" s="22"/>
      <c r="C31" s="26" t="s">
        <v>10</v>
      </c>
      <c r="D31" s="24">
        <v>136.4</v>
      </c>
      <c r="E31" s="24">
        <v>70.8</v>
      </c>
      <c r="F31" s="24">
        <v>68</v>
      </c>
      <c r="G31" s="24">
        <v>138.80000000000001</v>
      </c>
    </row>
    <row r="32" spans="1:10" x14ac:dyDescent="0.2">
      <c r="A32" s="25" t="s">
        <v>14</v>
      </c>
      <c r="B32" s="22"/>
      <c r="C32" s="24" t="s">
        <v>10</v>
      </c>
      <c r="D32" s="24">
        <v>336</v>
      </c>
      <c r="E32" s="24">
        <v>229.9</v>
      </c>
      <c r="F32" s="24">
        <v>116.5</v>
      </c>
      <c r="G32" s="24">
        <v>346.4</v>
      </c>
    </row>
    <row r="33" spans="1:7" x14ac:dyDescent="0.2">
      <c r="A33" s="23" t="s">
        <v>13</v>
      </c>
      <c r="B33" s="22"/>
      <c r="C33" s="24">
        <v>54.6</v>
      </c>
      <c r="D33" s="24">
        <v>174.1</v>
      </c>
      <c r="E33" s="24">
        <v>45</v>
      </c>
      <c r="F33" s="24">
        <v>88.6</v>
      </c>
      <c r="G33" s="24">
        <v>133.6</v>
      </c>
    </row>
    <row r="34" spans="1:7" x14ac:dyDescent="0.2">
      <c r="A34" s="23" t="s">
        <v>12</v>
      </c>
      <c r="B34" s="22"/>
      <c r="C34" s="24">
        <v>1805.4</v>
      </c>
      <c r="D34" s="24">
        <v>2509</v>
      </c>
      <c r="E34" s="24">
        <v>957</v>
      </c>
      <c r="F34" s="24">
        <v>1017.1</v>
      </c>
      <c r="G34" s="24">
        <v>1974.1</v>
      </c>
    </row>
    <row r="35" spans="1:7" x14ac:dyDescent="0.2">
      <c r="A35" s="23" t="s">
        <v>11</v>
      </c>
      <c r="B35" s="22"/>
      <c r="C35" s="21">
        <v>243370</v>
      </c>
      <c r="D35" s="21">
        <v>258360</v>
      </c>
      <c r="E35" s="24" t="s">
        <v>10</v>
      </c>
      <c r="F35" s="24" t="s">
        <v>10</v>
      </c>
      <c r="G35" s="21">
        <v>259020</v>
      </c>
    </row>
    <row r="36" spans="1:7" x14ac:dyDescent="0.2">
      <c r="A36" s="43" t="s">
        <v>9</v>
      </c>
    </row>
    <row r="37" spans="1:7" x14ac:dyDescent="0.2">
      <c r="A37" s="43" t="s">
        <v>9</v>
      </c>
    </row>
    <row r="38" spans="1:7" x14ac:dyDescent="0.2">
      <c r="A38" s="43" t="s">
        <v>9</v>
      </c>
    </row>
    <row r="39" spans="1:7" x14ac:dyDescent="0.2">
      <c r="A39" s="43" t="s">
        <v>9</v>
      </c>
    </row>
    <row r="40" spans="1:7" x14ac:dyDescent="0.2">
      <c r="A40" s="43" t="s">
        <v>9</v>
      </c>
    </row>
    <row r="41" spans="1:7" x14ac:dyDescent="0.2">
      <c r="A41" s="43" t="s">
        <v>9</v>
      </c>
    </row>
    <row r="42" spans="1:7" x14ac:dyDescent="0.2">
      <c r="A42" s="43" t="s">
        <v>9</v>
      </c>
    </row>
    <row r="43" spans="1:7" x14ac:dyDescent="0.2">
      <c r="A43" s="43" t="s">
        <v>9</v>
      </c>
    </row>
    <row r="44" spans="1:7" x14ac:dyDescent="0.2">
      <c r="A44" s="43" t="s">
        <v>9</v>
      </c>
    </row>
    <row r="45" spans="1:7" x14ac:dyDescent="0.2">
      <c r="A45" s="43" t="s">
        <v>9</v>
      </c>
    </row>
    <row r="46" spans="1:7" x14ac:dyDescent="0.2">
      <c r="A46" s="43" t="s">
        <v>9</v>
      </c>
    </row>
    <row r="47" spans="1:7" x14ac:dyDescent="0.2">
      <c r="A47" s="43" t="s">
        <v>9</v>
      </c>
    </row>
    <row r="48" spans="1:7" x14ac:dyDescent="0.2">
      <c r="A48" s="43" t="s">
        <v>9</v>
      </c>
    </row>
    <row r="49" spans="1:1" x14ac:dyDescent="0.2">
      <c r="A49" s="43" t="s">
        <v>9</v>
      </c>
    </row>
    <row r="50" spans="1:1" x14ac:dyDescent="0.2">
      <c r="A50" s="43" t="s">
        <v>9</v>
      </c>
    </row>
    <row r="51" spans="1:1" x14ac:dyDescent="0.2">
      <c r="A51" s="43" t="s">
        <v>9</v>
      </c>
    </row>
    <row r="52" spans="1:1" x14ac:dyDescent="0.2">
      <c r="A52" s="43" t="s">
        <v>9</v>
      </c>
    </row>
    <row r="53" spans="1:1" x14ac:dyDescent="0.2">
      <c r="A53" s="43" t="s">
        <v>9</v>
      </c>
    </row>
    <row r="54" spans="1:1" x14ac:dyDescent="0.2">
      <c r="A54" s="43" t="s">
        <v>9</v>
      </c>
    </row>
    <row r="55" spans="1:1" x14ac:dyDescent="0.2">
      <c r="A55" s="43" t="s">
        <v>9</v>
      </c>
    </row>
    <row r="56" spans="1:1" x14ac:dyDescent="0.2">
      <c r="A56" s="43" t="s">
        <v>9</v>
      </c>
    </row>
    <row r="57" spans="1:1" x14ac:dyDescent="0.2">
      <c r="A57" s="43" t="s">
        <v>9</v>
      </c>
    </row>
    <row r="58" spans="1:1" x14ac:dyDescent="0.2">
      <c r="A58" s="43" t="s">
        <v>9</v>
      </c>
    </row>
    <row r="59" spans="1:1" x14ac:dyDescent="0.2">
      <c r="A59" s="43" t="s">
        <v>9</v>
      </c>
    </row>
    <row r="60" spans="1:1" x14ac:dyDescent="0.2">
      <c r="A60" s="43" t="s">
        <v>9</v>
      </c>
    </row>
    <row r="61" spans="1:1" x14ac:dyDescent="0.2">
      <c r="A61" s="43" t="s">
        <v>9</v>
      </c>
    </row>
  </sheetData>
  <mergeCells count="4">
    <mergeCell ref="C9:G9"/>
    <mergeCell ref="E10:F10"/>
    <mergeCell ref="A12:G12"/>
    <mergeCell ref="A22:G22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/>
  </sheetViews>
  <sheetFormatPr baseColWidth="10" defaultColWidth="14.109375" defaultRowHeight="10.199999999999999" x14ac:dyDescent="0.2"/>
  <cols>
    <col min="1" max="1" width="12.5546875" style="43" customWidth="1"/>
    <col min="2" max="2" width="9.33203125" style="43" customWidth="1"/>
    <col min="3" max="5" width="11" style="43" customWidth="1"/>
    <col min="6" max="6" width="10.6640625" style="43" bestFit="1" customWidth="1"/>
    <col min="7" max="16384" width="14.109375" style="43"/>
  </cols>
  <sheetData>
    <row r="1" spans="1:10" x14ac:dyDescent="0.2">
      <c r="A1" s="42" t="s">
        <v>49</v>
      </c>
    </row>
    <row r="2" spans="1:10" x14ac:dyDescent="0.2">
      <c r="A2" s="42" t="s">
        <v>6</v>
      </c>
    </row>
    <row r="3" spans="1:10" x14ac:dyDescent="0.2">
      <c r="A3" s="42" t="s">
        <v>48</v>
      </c>
    </row>
    <row r="4" spans="1:10" x14ac:dyDescent="0.2">
      <c r="A4" s="42" t="s">
        <v>73</v>
      </c>
    </row>
    <row r="5" spans="1:10" x14ac:dyDescent="0.2">
      <c r="A5" s="42" t="s">
        <v>42</v>
      </c>
    </row>
    <row r="7" spans="1:10" x14ac:dyDescent="0.2">
      <c r="A7" s="43" t="s">
        <v>47</v>
      </c>
    </row>
    <row r="9" spans="1:10" x14ac:dyDescent="0.2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s="46" customFormat="1" ht="20.399999999999999" x14ac:dyDescent="0.2">
      <c r="A10" s="61"/>
      <c r="B10" s="60" t="s">
        <v>72</v>
      </c>
      <c r="C10" s="60"/>
      <c r="D10" s="60"/>
      <c r="E10" s="60"/>
      <c r="F10" s="59" t="s">
        <v>71</v>
      </c>
      <c r="G10" s="39"/>
      <c r="H10" s="39"/>
      <c r="I10" s="39"/>
      <c r="J10" s="39"/>
    </row>
    <row r="11" spans="1:10" s="48" customFormat="1" x14ac:dyDescent="0.2">
      <c r="A11" s="58"/>
      <c r="B11" s="58" t="s">
        <v>70</v>
      </c>
      <c r="C11" s="57" t="s">
        <v>69</v>
      </c>
      <c r="D11" s="47" t="s">
        <v>68</v>
      </c>
      <c r="E11" s="63"/>
      <c r="F11" s="57" t="s">
        <v>67</v>
      </c>
      <c r="G11" s="36"/>
      <c r="H11" s="36"/>
      <c r="I11" s="36"/>
      <c r="J11" s="36"/>
    </row>
    <row r="12" spans="1:10" s="49" customFormat="1" x14ac:dyDescent="0.25">
      <c r="A12" s="56"/>
      <c r="B12" s="64"/>
      <c r="C12" s="55" t="s">
        <v>66</v>
      </c>
      <c r="D12" s="55" t="s">
        <v>66</v>
      </c>
      <c r="E12" s="64" t="s">
        <v>65</v>
      </c>
      <c r="F12" s="64"/>
      <c r="G12" s="33"/>
      <c r="H12" s="33"/>
      <c r="I12" s="33"/>
      <c r="J12" s="33"/>
    </row>
    <row r="13" spans="1:10" x14ac:dyDescent="0.2">
      <c r="A13" s="54" t="s">
        <v>64</v>
      </c>
      <c r="B13" s="53">
        <v>5438924</v>
      </c>
      <c r="C13" s="53">
        <v>1311660</v>
      </c>
      <c r="D13" s="53">
        <v>699325</v>
      </c>
      <c r="E13" s="53">
        <v>2235523</v>
      </c>
      <c r="F13" s="53">
        <v>1192416</v>
      </c>
      <c r="G13" s="31"/>
      <c r="H13" s="31"/>
      <c r="I13" s="31"/>
      <c r="J13" s="31"/>
    </row>
    <row r="14" spans="1:10" x14ac:dyDescent="0.2">
      <c r="A14" s="54" t="s">
        <v>63</v>
      </c>
      <c r="B14" s="53">
        <v>453243.66666666669</v>
      </c>
      <c r="C14" s="53">
        <v>109305</v>
      </c>
      <c r="D14" s="53">
        <v>58277.083333333336</v>
      </c>
      <c r="E14" s="53">
        <v>186293.58333333334</v>
      </c>
      <c r="F14" s="53">
        <v>99368</v>
      </c>
      <c r="G14" s="31"/>
      <c r="H14" s="31"/>
      <c r="I14" s="31"/>
      <c r="J14" s="31"/>
    </row>
    <row r="15" spans="1:10" x14ac:dyDescent="0.2">
      <c r="A15" s="52" t="s">
        <v>62</v>
      </c>
      <c r="B15" s="51">
        <v>452130</v>
      </c>
      <c r="C15" s="51">
        <v>116400</v>
      </c>
      <c r="D15" s="51">
        <v>57534</v>
      </c>
      <c r="E15" s="51">
        <v>184231</v>
      </c>
      <c r="F15" s="51">
        <v>93965</v>
      </c>
      <c r="G15" s="31"/>
      <c r="H15" s="31"/>
      <c r="I15" s="31"/>
      <c r="J15" s="31"/>
    </row>
    <row r="16" spans="1:10" x14ac:dyDescent="0.2">
      <c r="A16" s="52" t="s">
        <v>61</v>
      </c>
      <c r="B16" s="51">
        <v>435015</v>
      </c>
      <c r="C16" s="51">
        <v>83458</v>
      </c>
      <c r="D16" s="51">
        <v>45141</v>
      </c>
      <c r="E16" s="51">
        <v>200310</v>
      </c>
      <c r="F16" s="51">
        <v>106106</v>
      </c>
      <c r="G16" s="31"/>
      <c r="H16" s="31"/>
      <c r="I16" s="31"/>
      <c r="J16" s="31"/>
    </row>
    <row r="17" spans="1:10" x14ac:dyDescent="0.2">
      <c r="A17" s="52" t="s">
        <v>60</v>
      </c>
      <c r="B17" s="51">
        <v>521123</v>
      </c>
      <c r="C17" s="51">
        <v>61088</v>
      </c>
      <c r="D17" s="51">
        <v>42948</v>
      </c>
      <c r="E17" s="51">
        <v>204037</v>
      </c>
      <c r="F17" s="51">
        <v>213050</v>
      </c>
      <c r="G17" s="31"/>
      <c r="H17" s="31"/>
      <c r="I17" s="31"/>
      <c r="J17" s="31"/>
    </row>
    <row r="18" spans="1:10" x14ac:dyDescent="0.2">
      <c r="A18" s="52" t="s">
        <v>59</v>
      </c>
      <c r="B18" s="51">
        <v>456099</v>
      </c>
      <c r="C18" s="51">
        <v>79443</v>
      </c>
      <c r="D18" s="51">
        <v>45468</v>
      </c>
      <c r="E18" s="51">
        <v>185976</v>
      </c>
      <c r="F18" s="51">
        <v>145212</v>
      </c>
      <c r="G18" s="31"/>
      <c r="H18" s="31"/>
      <c r="I18" s="31"/>
      <c r="J18" s="31"/>
    </row>
    <row r="19" spans="1:10" x14ac:dyDescent="0.2">
      <c r="A19" s="52" t="s">
        <v>58</v>
      </c>
      <c r="B19" s="51">
        <v>419409</v>
      </c>
      <c r="C19" s="51">
        <v>75658</v>
      </c>
      <c r="D19" s="51">
        <v>29658</v>
      </c>
      <c r="E19" s="51">
        <v>188067</v>
      </c>
      <c r="F19" s="51">
        <v>126026</v>
      </c>
      <c r="G19" s="31"/>
      <c r="H19" s="31"/>
      <c r="I19" s="31"/>
      <c r="J19" s="31"/>
    </row>
    <row r="20" spans="1:10" x14ac:dyDescent="0.2">
      <c r="A20" s="52" t="s">
        <v>57</v>
      </c>
      <c r="B20" s="51">
        <v>486860</v>
      </c>
      <c r="C20" s="51">
        <v>97528</v>
      </c>
      <c r="D20" s="51">
        <v>68489</v>
      </c>
      <c r="E20" s="51">
        <v>210710</v>
      </c>
      <c r="F20" s="51">
        <v>110133</v>
      </c>
    </row>
    <row r="21" spans="1:10" x14ac:dyDescent="0.2">
      <c r="A21" s="52" t="s">
        <v>56</v>
      </c>
      <c r="B21" s="51">
        <v>400515</v>
      </c>
      <c r="C21" s="51">
        <v>80097</v>
      </c>
      <c r="D21" s="51">
        <v>35234</v>
      </c>
      <c r="E21" s="51">
        <v>198485</v>
      </c>
      <c r="F21" s="51">
        <v>86699</v>
      </c>
    </row>
    <row r="22" spans="1:10" x14ac:dyDescent="0.2">
      <c r="A22" s="52" t="s">
        <v>55</v>
      </c>
      <c r="B22" s="51">
        <v>428297</v>
      </c>
      <c r="C22" s="51">
        <v>127903</v>
      </c>
      <c r="D22" s="51">
        <v>51079</v>
      </c>
      <c r="E22" s="51">
        <v>193468</v>
      </c>
      <c r="F22" s="51">
        <v>55847</v>
      </c>
    </row>
    <row r="23" spans="1:10" x14ac:dyDescent="0.2">
      <c r="A23" s="52" t="s">
        <v>54</v>
      </c>
      <c r="B23" s="51">
        <v>437548</v>
      </c>
      <c r="C23" s="51">
        <v>153984</v>
      </c>
      <c r="D23" s="51">
        <v>92577</v>
      </c>
      <c r="E23" s="51">
        <v>124239</v>
      </c>
      <c r="F23" s="51">
        <v>66748</v>
      </c>
    </row>
    <row r="24" spans="1:10" x14ac:dyDescent="0.2">
      <c r="A24" s="52" t="s">
        <v>53</v>
      </c>
      <c r="B24" s="51">
        <v>518021</v>
      </c>
      <c r="C24" s="51">
        <v>196442</v>
      </c>
      <c r="D24" s="51">
        <v>81552</v>
      </c>
      <c r="E24" s="51">
        <v>197598</v>
      </c>
      <c r="F24" s="51">
        <v>42429</v>
      </c>
    </row>
    <row r="25" spans="1:10" x14ac:dyDescent="0.2">
      <c r="A25" s="52" t="s">
        <v>52</v>
      </c>
      <c r="B25" s="51">
        <v>462157</v>
      </c>
      <c r="C25" s="51">
        <v>141068</v>
      </c>
      <c r="D25" s="51">
        <v>78633</v>
      </c>
      <c r="E25" s="51">
        <v>175792</v>
      </c>
      <c r="F25" s="51">
        <v>66664</v>
      </c>
    </row>
    <row r="26" spans="1:10" x14ac:dyDescent="0.2">
      <c r="A26" s="52" t="s">
        <v>51</v>
      </c>
      <c r="B26" s="51">
        <v>421750</v>
      </c>
      <c r="C26" s="51">
        <v>98591</v>
      </c>
      <c r="D26" s="51">
        <v>71012</v>
      </c>
      <c r="E26" s="51">
        <v>172610</v>
      </c>
      <c r="F26" s="51">
        <v>79537</v>
      </c>
    </row>
    <row r="29" spans="1:10" x14ac:dyDescent="0.2">
      <c r="A29" s="43" t="s">
        <v>50</v>
      </c>
    </row>
    <row r="32" spans="1:10" x14ac:dyDescent="0.2">
      <c r="A32" s="43" t="s">
        <v>9</v>
      </c>
    </row>
    <row r="33" spans="1:1" x14ac:dyDescent="0.2">
      <c r="A33" s="43" t="s">
        <v>9</v>
      </c>
    </row>
    <row r="34" spans="1:1" x14ac:dyDescent="0.2">
      <c r="A34" s="43" t="s">
        <v>9</v>
      </c>
    </row>
    <row r="35" spans="1:1" x14ac:dyDescent="0.2">
      <c r="A35" s="43" t="s">
        <v>9</v>
      </c>
    </row>
    <row r="36" spans="1:1" x14ac:dyDescent="0.2">
      <c r="A36" s="43" t="s">
        <v>9</v>
      </c>
    </row>
    <row r="37" spans="1:1" x14ac:dyDescent="0.2">
      <c r="A37" s="43" t="s">
        <v>9</v>
      </c>
    </row>
    <row r="38" spans="1:1" x14ac:dyDescent="0.2">
      <c r="A38" s="43" t="s">
        <v>9</v>
      </c>
    </row>
    <row r="39" spans="1:1" x14ac:dyDescent="0.2">
      <c r="A39" s="43" t="s">
        <v>9</v>
      </c>
    </row>
    <row r="40" spans="1:1" x14ac:dyDescent="0.2">
      <c r="A40" s="43" t="s">
        <v>9</v>
      </c>
    </row>
    <row r="41" spans="1:1" x14ac:dyDescent="0.2">
      <c r="A41" s="43" t="s">
        <v>9</v>
      </c>
    </row>
    <row r="42" spans="1:1" x14ac:dyDescent="0.2">
      <c r="A42" s="43" t="s">
        <v>9</v>
      </c>
    </row>
    <row r="43" spans="1:1" x14ac:dyDescent="0.2">
      <c r="A43" s="43" t="s">
        <v>9</v>
      </c>
    </row>
    <row r="44" spans="1:1" x14ac:dyDescent="0.2">
      <c r="A44" s="43" t="s">
        <v>9</v>
      </c>
    </row>
    <row r="45" spans="1:1" x14ac:dyDescent="0.2">
      <c r="A45" s="43" t="s">
        <v>9</v>
      </c>
    </row>
    <row r="46" spans="1:1" x14ac:dyDescent="0.2">
      <c r="A46" s="43" t="s">
        <v>9</v>
      </c>
    </row>
    <row r="47" spans="1:1" x14ac:dyDescent="0.2">
      <c r="A47" s="43" t="s">
        <v>9</v>
      </c>
    </row>
    <row r="48" spans="1:1" x14ac:dyDescent="0.2">
      <c r="A48" s="43" t="s">
        <v>9</v>
      </c>
    </row>
    <row r="49" spans="1:1" x14ac:dyDescent="0.2">
      <c r="A49" s="43" t="s">
        <v>9</v>
      </c>
    </row>
    <row r="50" spans="1:1" x14ac:dyDescent="0.2">
      <c r="A50" s="43" t="s">
        <v>9</v>
      </c>
    </row>
    <row r="51" spans="1:1" x14ac:dyDescent="0.2">
      <c r="A51" s="43" t="s">
        <v>9</v>
      </c>
    </row>
    <row r="52" spans="1:1" x14ac:dyDescent="0.2">
      <c r="A52" s="43" t="s">
        <v>9</v>
      </c>
    </row>
    <row r="53" spans="1:1" x14ac:dyDescent="0.2">
      <c r="A53" s="43" t="s">
        <v>9</v>
      </c>
    </row>
    <row r="54" spans="1:1" x14ac:dyDescent="0.2">
      <c r="A54" s="43" t="s">
        <v>9</v>
      </c>
    </row>
    <row r="55" spans="1:1" x14ac:dyDescent="0.2">
      <c r="A55" s="43" t="s">
        <v>9</v>
      </c>
    </row>
    <row r="56" spans="1:1" x14ac:dyDescent="0.2">
      <c r="A56" s="43" t="s">
        <v>9</v>
      </c>
    </row>
    <row r="57" spans="1:1" x14ac:dyDescent="0.2">
      <c r="A57" s="43" t="s">
        <v>9</v>
      </c>
    </row>
    <row r="58" spans="1:1" x14ac:dyDescent="0.2">
      <c r="A58" s="43" t="s">
        <v>9</v>
      </c>
    </row>
    <row r="59" spans="1:1" x14ac:dyDescent="0.2">
      <c r="A59" s="43" t="s">
        <v>9</v>
      </c>
    </row>
    <row r="60" spans="1:1" x14ac:dyDescent="0.2">
      <c r="A60" s="43" t="s">
        <v>9</v>
      </c>
    </row>
    <row r="61" spans="1:1" x14ac:dyDescent="0.2">
      <c r="A61" s="43" t="s">
        <v>9</v>
      </c>
    </row>
  </sheetData>
  <mergeCells count="2">
    <mergeCell ref="D11:E11"/>
    <mergeCell ref="B10:E10"/>
  </mergeCells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T_8.2.1a</vt:lpstr>
      <vt:lpstr>T_8.2.1b</vt:lpstr>
    </vt:vector>
  </TitlesOfParts>
  <Company>Statistik Stadt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Elektrizitätsversorgung, 2004 (Tabellensammlung Kapitel 8.2)</dc:title>
  <dc:subject>Statistisches Jahrbuch der Stadt Zürich 2014 - JB</dc:subject>
  <dc:creator>Statistik Stadt Zürich</dc:creator>
  <cp:lastModifiedBy>Beatrice Schoch (sszscb)</cp:lastModifiedBy>
  <dcterms:created xsi:type="dcterms:W3CDTF">1996-10-17T05:27:31Z</dcterms:created>
  <dcterms:modified xsi:type="dcterms:W3CDTF">2015-06-24T07:48:33Z</dcterms:modified>
</cp:coreProperties>
</file>