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zhglobal-my.sharepoint.com/personal/tessa_mariotti_zuerich_ch/Documents/OneDrive Tessa/Projekte/VeVV/"/>
    </mc:Choice>
  </mc:AlternateContent>
  <xr:revisionPtr revIDLastSave="0" documentId="8_{79CD70A5-8B55-4ACA-A4F6-9FB348F982C3}" xr6:coauthVersionLast="47" xr6:coauthVersionMax="47" xr10:uidLastSave="{00000000-0000-0000-0000-000000000000}"/>
  <bookViews>
    <workbookView xWindow="-120" yWindow="-120" windowWidth="29040" windowHeight="17520" tabRatio="321" xr2:uid="{00000000-000D-0000-FFFF-FFFF00000000}"/>
  </bookViews>
  <sheets>
    <sheet name="Daten" sheetId="1" r:id="rId1"/>
    <sheet name="Auswahl für Tabelle Daten" sheetId="4" state="hidden" r:id="rId2"/>
    <sheet name="Sammelrechnung" sheetId="2" r:id="rId3"/>
  </sheets>
  <externalReferences>
    <externalReference r:id="rId4"/>
    <externalReference r:id="rId5"/>
  </externalReferences>
  <definedNames>
    <definedName name="BFS" localSheetId="2">[1]BFS!$A$11:$A$173</definedName>
    <definedName name="BFS">[2]BFS!$A$11:$A$173</definedName>
    <definedName name="_xlnm.Print_Area" localSheetId="2">Sammelrechnung!$A$1:$D$25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J23" i="1"/>
  <c r="H23" i="1"/>
  <c r="B18" i="2" l="1"/>
  <c r="D18" i="2" s="1"/>
  <c r="B17" i="2" l="1"/>
  <c r="D17" i="2" l="1"/>
  <c r="B16" i="2"/>
  <c r="D16" i="2" s="1"/>
  <c r="D19" i="2" l="1"/>
</calcChain>
</file>

<file path=xl/sharedStrings.xml><?xml version="1.0" encoding="utf-8"?>
<sst xmlns="http://schemas.openxmlformats.org/spreadsheetml/2006/main" count="31" uniqueCount="31">
  <si>
    <t>AHV Nummer</t>
  </si>
  <si>
    <t>Hausgeburt</t>
  </si>
  <si>
    <t>Zahlungsverbindung (Name der Bank und IBAN-Nr.)/ Name Kontoinhaber:</t>
  </si>
  <si>
    <t xml:space="preserve">Datum </t>
  </si>
  <si>
    <t>Menge</t>
  </si>
  <si>
    <t>Beitrag Stadt Zürich</t>
  </si>
  <si>
    <t>Leistung</t>
  </si>
  <si>
    <t>Total</t>
  </si>
  <si>
    <t>Hausgeburt+Wochenbett</t>
  </si>
  <si>
    <t>Wochenbett</t>
  </si>
  <si>
    <t>Bemerkungen</t>
  </si>
  <si>
    <t>Personalien Kind
Name                 Vorname</t>
  </si>
  <si>
    <t>Ja</t>
  </si>
  <si>
    <t xml:space="preserve">Hausgeburt und 
Wochenbett
Ja
</t>
  </si>
  <si>
    <t>Ich bestätige das Formular wahrheitsgetreu ausgefüllt zu haben und als freiberufliche Hebamme tätig zu sein.</t>
  </si>
  <si>
    <t>Geburts-datum</t>
  </si>
  <si>
    <t>Personalien Wöchnerin
nur mit Wohnsitz in der Stadt Zürich
Name               Vorname</t>
  </si>
  <si>
    <t xml:space="preserve">Adresse Wöchnerin
</t>
  </si>
  <si>
    <t>Auszahlung erst nach erfolgreicher Prüfung, die Sammelrechnung kann ausgedruckt werden.</t>
  </si>
  <si>
    <t>Name Vorname</t>
  </si>
  <si>
    <t>Total Beitrag Stadt Zürich</t>
  </si>
  <si>
    <t>ja</t>
  </si>
  <si>
    <t>Adresse</t>
  </si>
  <si>
    <t>PLZ und Ort</t>
  </si>
  <si>
    <t>Kreditorennummer (intern)</t>
  </si>
  <si>
    <t xml:space="preserve">Wochenbett
</t>
  </si>
  <si>
    <t xml:space="preserve">Hausgeburt
</t>
  </si>
  <si>
    <t xml:space="preserve">111'400 / 493'300 </t>
  </si>
  <si>
    <t>Pikettentschädigung</t>
  </si>
  <si>
    <t>Total Auszahlung</t>
  </si>
  <si>
    <t xml:space="preserve">Füllen Sie die untenstehende Tabelle sowie die gelben Felder im separaten Tabellenblatt Sammelrechnung aus.
Bitte bestätigen Sie mit dem Häkchen unter der Tabelle, dass die Pikettstunden geleistet wurden und Sie als freiberufliche Hebamme abrechnen.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</si>
</sst>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
  </numFmts>
  <fonts count="11" x14ac:knownFonts="1">
    <font>
      <sz val="11"/>
      <color theme="1"/>
      <name val="Arial"/>
      <family val="2"/>
      <scheme val="minor"/>
    </font>
    <font>
      <sz val="10"/>
      <name val="Arial"/>
      <family val="2"/>
    </font>
    <font>
      <sz val="11"/>
      <name val="Arial"/>
      <family val="2"/>
    </font>
    <font>
      <b/>
      <sz val="11"/>
      <name val="Arial"/>
      <family val="2"/>
    </font>
    <font>
      <b/>
      <sz val="11"/>
      <color rgb="FF002060"/>
      <name val="Arial"/>
      <family val="2"/>
      <scheme val="minor"/>
    </font>
    <font>
      <b/>
      <sz val="14"/>
      <name val="Arial"/>
      <family val="2"/>
    </font>
    <font>
      <sz val="10"/>
      <color theme="1"/>
      <name val="Arial"/>
      <family val="2"/>
      <scheme val="minor"/>
    </font>
    <font>
      <b/>
      <sz val="10"/>
      <color theme="1"/>
      <name val="Arial"/>
      <family val="2"/>
      <scheme val="minor"/>
    </font>
    <font>
      <b/>
      <sz val="10"/>
      <color rgb="FF20292A"/>
      <name val="Arial"/>
      <family val="2"/>
      <scheme val="minor"/>
    </font>
    <font>
      <b/>
      <sz val="11"/>
      <color theme="1"/>
      <name val="Arial"/>
      <family val="2"/>
      <scheme val="minor"/>
    </font>
    <font>
      <sz val="11"/>
      <color theme="1"/>
      <name val="Arial"/>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rgb="FFFDDFF2"/>
        <bgColor indexed="64"/>
      </patternFill>
    </fill>
    <fill>
      <patternFill patternType="solid">
        <fgColor theme="4" tint="0.79998168889431442"/>
        <bgColor indexed="64"/>
      </patternFill>
    </fill>
    <fill>
      <patternFill patternType="solid">
        <fgColor rgb="FFFEFECC"/>
        <bgColor indexed="64"/>
      </patternFill>
    </fill>
    <fill>
      <patternFill patternType="solid">
        <fgColor rgb="FFFDDBFB"/>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s>
  <borders count="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0">
    <xf numFmtId="0" fontId="0" fillId="0" borderId="0" xfId="0"/>
    <xf numFmtId="0" fontId="1" fillId="0" borderId="0" xfId="1"/>
    <xf numFmtId="0" fontId="1" fillId="0" borderId="0" xfId="1" applyProtection="1">
      <protection locked="0"/>
    </xf>
    <xf numFmtId="0" fontId="1" fillId="0" borderId="0" xfId="1" applyProtection="1"/>
    <xf numFmtId="0" fontId="2" fillId="0" borderId="0" xfId="1" applyFont="1" applyProtection="1"/>
    <xf numFmtId="0" fontId="2" fillId="0" borderId="0" xfId="1" applyFont="1"/>
    <xf numFmtId="0" fontId="2" fillId="0" borderId="0" xfId="1" applyFont="1" applyAlignment="1">
      <alignment vertical="center" wrapText="1"/>
    </xf>
    <xf numFmtId="0" fontId="3" fillId="2" borderId="4" xfId="1" applyFont="1" applyFill="1" applyBorder="1" applyAlignment="1" applyProtection="1">
      <alignment vertical="center"/>
    </xf>
    <xf numFmtId="164" fontId="3" fillId="3" borderId="4" xfId="1" applyNumberFormat="1" applyFont="1" applyFill="1" applyBorder="1" applyProtection="1"/>
    <xf numFmtId="0" fontId="2" fillId="4" borderId="4" xfId="1" applyFont="1" applyFill="1" applyBorder="1" applyAlignment="1" applyProtection="1">
      <alignment horizontal="right"/>
    </xf>
    <xf numFmtId="0" fontId="2" fillId="5" borderId="4" xfId="1" applyFont="1" applyFill="1" applyBorder="1" applyAlignment="1" applyProtection="1">
      <alignment horizontal="right"/>
    </xf>
    <xf numFmtId="49" fontId="2" fillId="6" borderId="0" xfId="1" applyNumberFormat="1" applyFont="1" applyFill="1" applyProtection="1">
      <protection locked="0"/>
    </xf>
    <xf numFmtId="0" fontId="3" fillId="0" borderId="0" xfId="1" applyFont="1" applyProtection="1"/>
    <xf numFmtId="0" fontId="2" fillId="8" borderId="4" xfId="1" applyFont="1" applyFill="1" applyBorder="1" applyProtection="1"/>
    <xf numFmtId="0" fontId="2" fillId="8" borderId="4" xfId="1" applyFont="1" applyFill="1" applyBorder="1" applyAlignment="1" applyProtection="1">
      <alignment horizontal="right"/>
    </xf>
    <xf numFmtId="164" fontId="2" fillId="8" borderId="4" xfId="1" applyNumberFormat="1" applyFont="1" applyFill="1" applyBorder="1" applyProtection="1"/>
    <xf numFmtId="0" fontId="2" fillId="4" borderId="4" xfId="1" applyFont="1" applyFill="1" applyBorder="1" applyProtection="1"/>
    <xf numFmtId="164" fontId="2" fillId="4" borderId="4" xfId="1" applyNumberFormat="1" applyFont="1" applyFill="1" applyBorder="1" applyProtection="1"/>
    <xf numFmtId="164" fontId="2" fillId="4" borderId="4" xfId="1" applyNumberFormat="1" applyFont="1" applyFill="1" applyBorder="1" applyAlignment="1" applyProtection="1">
      <alignment horizontal="right"/>
    </xf>
    <xf numFmtId="0" fontId="2" fillId="5" borderId="4" xfId="1" applyFont="1" applyFill="1" applyBorder="1" applyProtection="1"/>
    <xf numFmtId="164" fontId="2" fillId="5" borderId="4" xfId="1" applyNumberFormat="1" applyFont="1" applyFill="1" applyBorder="1" applyProtection="1"/>
    <xf numFmtId="0" fontId="0" fillId="0" borderId="15" xfId="0" applyBorder="1" applyProtection="1"/>
    <xf numFmtId="0" fontId="0" fillId="0" borderId="0" xfId="0" applyProtection="1"/>
    <xf numFmtId="0" fontId="7" fillId="2" borderId="13" xfId="0" applyFont="1" applyFill="1" applyBorder="1" applyAlignment="1" applyProtection="1">
      <alignment horizontal="center" vertical="center"/>
    </xf>
    <xf numFmtId="0" fontId="7" fillId="2" borderId="1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8" borderId="13" xfId="0" applyFont="1" applyFill="1" applyBorder="1" applyAlignment="1" applyProtection="1">
      <alignment horizontal="center" vertical="center" wrapText="1"/>
    </xf>
    <xf numFmtId="0" fontId="6" fillId="0" borderId="0" xfId="0" applyFont="1" applyProtection="1"/>
    <xf numFmtId="0" fontId="6" fillId="3" borderId="9" xfId="0" applyFont="1" applyFill="1" applyBorder="1" applyAlignment="1" applyProtection="1">
      <alignment vertical="center"/>
    </xf>
    <xf numFmtId="0" fontId="6" fillId="3" borderId="10" xfId="0" applyFont="1" applyFill="1" applyBorder="1" applyAlignment="1" applyProtection="1">
      <alignment vertical="center"/>
    </xf>
    <xf numFmtId="0" fontId="7" fillId="3" borderId="11" xfId="0" applyFont="1" applyFill="1" applyBorder="1" applyAlignment="1" applyProtection="1">
      <alignment horizontal="center" vertical="center"/>
    </xf>
    <xf numFmtId="0" fontId="8" fillId="7" borderId="13" xfId="0" applyFont="1" applyFill="1" applyBorder="1" applyAlignment="1" applyProtection="1">
      <alignment horizontal="center" vertical="center"/>
    </xf>
    <xf numFmtId="0" fontId="8" fillId="5" borderId="13" xfId="0" applyFont="1" applyFill="1" applyBorder="1" applyAlignment="1" applyProtection="1">
      <alignment horizontal="center" vertical="center"/>
    </xf>
    <xf numFmtId="0" fontId="8" fillId="8" borderId="13" xfId="0" applyFont="1" applyFill="1" applyBorder="1" applyAlignment="1" applyProtection="1">
      <alignment horizontal="center" vertical="center"/>
    </xf>
    <xf numFmtId="0" fontId="6" fillId="3" borderId="17" xfId="0" applyFont="1" applyFill="1" applyBorder="1" applyAlignment="1" applyProtection="1">
      <alignment vertical="center"/>
    </xf>
    <xf numFmtId="0" fontId="9" fillId="9" borderId="3" xfId="0" applyFont="1" applyFill="1" applyBorder="1" applyAlignment="1" applyProtection="1"/>
    <xf numFmtId="0" fontId="6" fillId="0" borderId="4" xfId="0" applyFont="1" applyBorder="1" applyAlignment="1" applyProtection="1">
      <alignment horizontal="left" vertical="center"/>
      <protection locked="0"/>
    </xf>
    <xf numFmtId="14" fontId="6" fillId="0" borderId="4" xfId="0" applyNumberFormat="1" applyFont="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8" borderId="5" xfId="0" applyFont="1" applyFill="1" applyBorder="1" applyAlignment="1" applyProtection="1">
      <alignment horizontal="center" vertical="center"/>
      <protection locked="0"/>
    </xf>
    <xf numFmtId="0" fontId="6" fillId="0" borderId="16" xfId="0" applyFont="1" applyBorder="1" applyAlignment="1" applyProtection="1">
      <alignment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14" fontId="6" fillId="0" borderId="7" xfId="0" applyNumberFormat="1" applyFont="1" applyBorder="1" applyAlignment="1" applyProtection="1">
      <alignment horizontal="center" vertical="center"/>
      <protection locked="0"/>
    </xf>
    <xf numFmtId="0" fontId="6" fillId="0" borderId="14" xfId="0" applyFont="1" applyBorder="1" applyAlignment="1" applyProtection="1">
      <alignment horizontal="left" vertical="center"/>
      <protection locked="0"/>
    </xf>
    <xf numFmtId="0" fontId="6" fillId="0" borderId="8" xfId="0" applyFont="1" applyBorder="1" applyAlignment="1" applyProtection="1">
      <alignment vertical="center"/>
      <protection locked="0"/>
    </xf>
    <xf numFmtId="0" fontId="6" fillId="0" borderId="8" xfId="0" applyFont="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8" borderId="12" xfId="0" applyFont="1" applyFill="1" applyBorder="1" applyAlignment="1" applyProtection="1">
      <alignment horizontal="center" vertical="center"/>
      <protection locked="0"/>
    </xf>
    <xf numFmtId="0" fontId="3" fillId="2" borderId="4" xfId="1" applyFont="1" applyFill="1" applyBorder="1" applyAlignment="1" applyProtection="1">
      <alignment horizontal="right" vertical="center"/>
    </xf>
    <xf numFmtId="0" fontId="3" fillId="10" borderId="4" xfId="1" applyFont="1" applyFill="1" applyBorder="1" applyAlignment="1" applyProtection="1">
      <alignment horizontal="left" vertical="center" wrapText="1"/>
    </xf>
    <xf numFmtId="49" fontId="2" fillId="6" borderId="0" xfId="1" applyNumberFormat="1" applyFont="1" applyFill="1" applyProtection="1"/>
    <xf numFmtId="49" fontId="2" fillId="0" borderId="0" xfId="1" applyNumberFormat="1" applyFont="1" applyFill="1" applyProtection="1"/>
    <xf numFmtId="0" fontId="2" fillId="0" borderId="0" xfId="1" applyFont="1" applyAlignment="1" applyProtection="1">
      <alignment vertical="center" wrapText="1"/>
    </xf>
    <xf numFmtId="0" fontId="2" fillId="6" borderId="4" xfId="1" applyFont="1" applyFill="1" applyBorder="1" applyAlignment="1" applyProtection="1">
      <alignment horizontal="left" vertical="center" wrapText="1"/>
      <protection locked="0"/>
    </xf>
    <xf numFmtId="0" fontId="2" fillId="6" borderId="4" xfId="1" applyFont="1" applyFill="1" applyBorder="1" applyAlignment="1" applyProtection="1">
      <alignment vertical="center" wrapText="1"/>
      <protection locked="0"/>
    </xf>
    <xf numFmtId="0" fontId="3" fillId="10" borderId="4" xfId="0" applyFont="1" applyFill="1" applyBorder="1" applyAlignment="1">
      <alignment horizontal="center" vertical="center"/>
    </xf>
    <xf numFmtId="0" fontId="4" fillId="0" borderId="0" xfId="0" applyFont="1" applyAlignment="1" applyProtection="1">
      <alignment horizontal="left" vertical="top" wrapText="1"/>
    </xf>
    <xf numFmtId="0" fontId="7" fillId="2" borderId="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9" fillId="9" borderId="2" xfId="0" applyFont="1" applyFill="1" applyBorder="1" applyAlignment="1" applyProtection="1">
      <alignment horizontal="left"/>
    </xf>
    <xf numFmtId="0" fontId="9" fillId="9" borderId="1" xfId="0" applyFont="1" applyFill="1" applyBorder="1" applyAlignment="1" applyProtection="1">
      <alignment horizontal="left"/>
    </xf>
    <xf numFmtId="0" fontId="3" fillId="6" borderId="4" xfId="1" applyFont="1" applyFill="1" applyBorder="1" applyAlignment="1" applyProtection="1">
      <alignment vertical="center" wrapText="1"/>
    </xf>
    <xf numFmtId="0" fontId="2" fillId="6" borderId="4" xfId="1" applyFont="1" applyFill="1" applyBorder="1" applyAlignment="1" applyProtection="1">
      <alignment vertical="center" wrapText="1"/>
    </xf>
    <xf numFmtId="0" fontId="3" fillId="6" borderId="4" xfId="1" applyFont="1" applyFill="1" applyBorder="1" applyAlignment="1" applyProtection="1">
      <alignment horizontal="left" vertical="center" wrapText="1"/>
    </xf>
    <xf numFmtId="0" fontId="5" fillId="0" borderId="0" xfId="1" applyFont="1" applyAlignment="1" applyProtection="1">
      <alignment horizontal="left" vertical="center" wrapText="1"/>
    </xf>
    <xf numFmtId="0" fontId="3" fillId="3" borderId="5" xfId="1" applyFont="1" applyFill="1" applyBorder="1" applyAlignment="1" applyProtection="1">
      <alignment horizontal="left"/>
    </xf>
    <xf numFmtId="0" fontId="3" fillId="3" borderId="6" xfId="1" applyFont="1" applyFill="1" applyBorder="1" applyAlignment="1" applyProtection="1">
      <alignment horizontal="left"/>
    </xf>
    <xf numFmtId="0" fontId="3" fillId="3" borderId="7" xfId="1" applyFont="1" applyFill="1" applyBorder="1" applyAlignment="1" applyProtection="1">
      <alignment horizontal="left"/>
    </xf>
    <xf numFmtId="0" fontId="2" fillId="6" borderId="5" xfId="1" applyFont="1" applyFill="1" applyBorder="1" applyAlignment="1" applyProtection="1">
      <alignment vertical="top" wrapText="1"/>
      <protection locked="0"/>
    </xf>
    <xf numFmtId="0" fontId="2" fillId="6" borderId="6" xfId="1" applyFont="1" applyFill="1" applyBorder="1" applyAlignment="1" applyProtection="1">
      <alignment vertical="top" wrapText="1"/>
      <protection locked="0"/>
    </xf>
    <xf numFmtId="0" fontId="2" fillId="6" borderId="7" xfId="1" applyFont="1" applyFill="1" applyBorder="1" applyAlignment="1" applyProtection="1">
      <alignment vertical="top" wrapText="1"/>
      <protection locked="0"/>
    </xf>
    <xf numFmtId="0" fontId="2" fillId="6" borderId="5" xfId="1" applyFont="1" applyFill="1" applyBorder="1" applyAlignment="1" applyProtection="1">
      <alignment vertical="center" wrapText="1"/>
      <protection locked="0"/>
    </xf>
    <xf numFmtId="0" fontId="10" fillId="0" borderId="7" xfId="0" applyFont="1" applyBorder="1" applyAlignment="1" applyProtection="1">
      <alignment vertical="center" wrapText="1"/>
      <protection locked="0"/>
    </xf>
    <xf numFmtId="3" fontId="9" fillId="0" borderId="5" xfId="0" applyNumberFormat="1" applyFont="1" applyBorder="1" applyAlignment="1" applyProtection="1">
      <alignment horizontal="center" vertical="center" wrapText="1"/>
    </xf>
    <xf numFmtId="3" fontId="9" fillId="0" borderId="7" xfId="0" applyNumberFormat="1" applyFont="1" applyBorder="1" applyAlignment="1" applyProtection="1">
      <alignment horizontal="center" vertical="center" wrapText="1"/>
    </xf>
  </cellXfs>
  <cellStyles count="2">
    <cellStyle name="Standard" xfId="0" builtinId="0"/>
    <cellStyle name="Standard 3" xfId="1" xr:uid="{00000000-0005-0000-0000-000001000000}"/>
  </cellStyles>
  <dxfs count="0"/>
  <tableStyles count="0" defaultTableStyle="TableStyleMedium2" defaultPivotStyle="PivotStyleLight16"/>
  <colors>
    <mruColors>
      <color rgb="FFFEFECC"/>
      <color rgb="FFFDDBFB"/>
      <color rgb="FFFAB4F7"/>
      <color rgb="FFFADF94"/>
      <color rgb="FFFADCA0"/>
      <color rgb="FFFD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2590800</xdr:colOff>
          <xdr:row>23</xdr:row>
          <xdr:rowOff>180975</xdr:rowOff>
        </xdr:from>
        <xdr:to>
          <xdr:col>1</xdr:col>
          <xdr:colOff>790575</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tadt-zuerich.ch/SKM/Pflegebeitr&#228;ge/01%20Kompendium/04%20Formulare/2013/Liste_BfS-Gemeinde-Nr_Kanton_Z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KM\Pflegebeitr&#228;ge\01%20Kompendium\04%20Formulare\2013\Liste_BfS-Gemeinde-Nr_Kanton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S"/>
    </sheetNames>
    <sheetDataSet>
      <sheetData sheetId="0">
        <row r="11">
          <cell r="A11" t="str">
            <v>Adlikon</v>
          </cell>
        </row>
        <row r="12">
          <cell r="A12" t="str">
            <v>Adliswil</v>
          </cell>
        </row>
        <row r="13">
          <cell r="A13" t="str">
            <v>Aesch (ZH)</v>
          </cell>
        </row>
        <row r="14">
          <cell r="A14" t="str">
            <v>Aeugst am Albis</v>
          </cell>
        </row>
        <row r="15">
          <cell r="A15" t="str">
            <v>Affoltern am Albis</v>
          </cell>
        </row>
        <row r="16">
          <cell r="A16" t="str">
            <v>Altikon</v>
          </cell>
        </row>
        <row r="17">
          <cell r="A17" t="str">
            <v>Andelfingen</v>
          </cell>
        </row>
        <row r="18">
          <cell r="A18" t="str">
            <v>Bachenbülach</v>
          </cell>
        </row>
        <row r="19">
          <cell r="A19" t="str">
            <v>Bachs</v>
          </cell>
        </row>
        <row r="20">
          <cell r="A20" t="str">
            <v>Bäretswil</v>
          </cell>
        </row>
        <row r="21">
          <cell r="A21" t="str">
            <v>Bauma</v>
          </cell>
        </row>
        <row r="22">
          <cell r="A22" t="str">
            <v>Benken (ZH)</v>
          </cell>
        </row>
        <row r="23">
          <cell r="A23" t="str">
            <v>Berg am Irchel</v>
          </cell>
        </row>
        <row r="24">
          <cell r="A24" t="str">
            <v>Bertschikon</v>
          </cell>
        </row>
        <row r="25">
          <cell r="A25" t="str">
            <v>Birmensdorf (ZH)</v>
          </cell>
        </row>
        <row r="26">
          <cell r="A26" t="str">
            <v>Bonstetten</v>
          </cell>
        </row>
        <row r="27">
          <cell r="A27" t="str">
            <v>Boppelsen</v>
          </cell>
        </row>
        <row r="28">
          <cell r="A28" t="str">
            <v>Brütten</v>
          </cell>
        </row>
        <row r="29">
          <cell r="A29" t="str">
            <v>Bubikon</v>
          </cell>
        </row>
        <row r="30">
          <cell r="A30" t="str">
            <v>Buch am Irchel</v>
          </cell>
        </row>
        <row r="31">
          <cell r="A31" t="str">
            <v>Buchs (ZH)</v>
          </cell>
        </row>
        <row r="32">
          <cell r="A32" t="str">
            <v>Bülach</v>
          </cell>
        </row>
        <row r="33">
          <cell r="A33" t="str">
            <v>Dachsen</v>
          </cell>
        </row>
        <row r="34">
          <cell r="A34" t="str">
            <v>Dägerlen</v>
          </cell>
        </row>
        <row r="35">
          <cell r="A35" t="str">
            <v>Dällikon</v>
          </cell>
        </row>
        <row r="36">
          <cell r="A36" t="str">
            <v>Dänikon</v>
          </cell>
        </row>
        <row r="37">
          <cell r="A37" t="str">
            <v>Dättlikon</v>
          </cell>
        </row>
        <row r="38">
          <cell r="A38" t="str">
            <v>Dielsdorf</v>
          </cell>
        </row>
        <row r="39">
          <cell r="A39" t="str">
            <v>Dietikon</v>
          </cell>
        </row>
        <row r="40">
          <cell r="A40" t="str">
            <v>Dietlikon</v>
          </cell>
        </row>
        <row r="41">
          <cell r="A41" t="str">
            <v>Dinhard</v>
          </cell>
        </row>
        <row r="42">
          <cell r="A42" t="str">
            <v>Dorf</v>
          </cell>
        </row>
        <row r="43">
          <cell r="A43" t="str">
            <v>Dübendorf</v>
          </cell>
        </row>
        <row r="44">
          <cell r="A44" t="str">
            <v>Dürnten</v>
          </cell>
        </row>
        <row r="45">
          <cell r="A45" t="str">
            <v>Egg</v>
          </cell>
        </row>
        <row r="46">
          <cell r="A46" t="str">
            <v>Eglisau</v>
          </cell>
        </row>
        <row r="47">
          <cell r="A47" t="str">
            <v>Elgg</v>
          </cell>
        </row>
        <row r="48">
          <cell r="A48" t="str">
            <v>Ellikon an der Thur</v>
          </cell>
        </row>
        <row r="49">
          <cell r="A49" t="str">
            <v>Elsau</v>
          </cell>
        </row>
        <row r="50">
          <cell r="A50" t="str">
            <v>Embrach</v>
          </cell>
        </row>
        <row r="51">
          <cell r="A51" t="str">
            <v>Erlenbach (ZH)</v>
          </cell>
        </row>
        <row r="52">
          <cell r="A52" t="str">
            <v>Fällanden</v>
          </cell>
        </row>
        <row r="53">
          <cell r="A53" t="str">
            <v>Fehraltorf</v>
          </cell>
        </row>
        <row r="54">
          <cell r="A54" t="str">
            <v>Feuerthalen</v>
          </cell>
        </row>
        <row r="55">
          <cell r="A55" t="str">
            <v>Fischenthal</v>
          </cell>
        </row>
        <row r="56">
          <cell r="A56" t="str">
            <v>Flaach</v>
          </cell>
        </row>
        <row r="57">
          <cell r="A57" t="str">
            <v>Flurlingen</v>
          </cell>
        </row>
        <row r="58">
          <cell r="A58" t="str">
            <v>Freienstein-Teufen</v>
          </cell>
        </row>
        <row r="59">
          <cell r="A59" t="str">
            <v>Geroldswil</v>
          </cell>
        </row>
        <row r="60">
          <cell r="A60" t="str">
            <v>Glattfelden</v>
          </cell>
        </row>
        <row r="61">
          <cell r="A61" t="str">
            <v>Gossau (ZH)</v>
          </cell>
        </row>
        <row r="62">
          <cell r="A62" t="str">
            <v>Greifensee</v>
          </cell>
        </row>
        <row r="63">
          <cell r="A63" t="str">
            <v>Grüningen</v>
          </cell>
        </row>
        <row r="64">
          <cell r="A64" t="str">
            <v>Hagenbuch</v>
          </cell>
        </row>
        <row r="65">
          <cell r="A65" t="str">
            <v>Hausen am Albis</v>
          </cell>
        </row>
        <row r="66">
          <cell r="A66" t="str">
            <v>Hedingen</v>
          </cell>
        </row>
        <row r="67">
          <cell r="A67" t="str">
            <v>Henggart</v>
          </cell>
        </row>
        <row r="68">
          <cell r="A68" t="str">
            <v>Herrliberg</v>
          </cell>
        </row>
        <row r="69">
          <cell r="A69" t="str">
            <v>Hettlingen</v>
          </cell>
        </row>
        <row r="70">
          <cell r="A70" t="str">
            <v>Hinwil</v>
          </cell>
        </row>
        <row r="71">
          <cell r="A71" t="str">
            <v>Hirzel</v>
          </cell>
        </row>
        <row r="72">
          <cell r="A72" t="str">
            <v>Hittnau</v>
          </cell>
        </row>
        <row r="73">
          <cell r="A73" t="str">
            <v>Hochfelden</v>
          </cell>
        </row>
        <row r="74">
          <cell r="A74" t="str">
            <v>Hofstetten (ZH)</v>
          </cell>
        </row>
        <row r="75">
          <cell r="A75" t="str">
            <v>Hombrechtikon</v>
          </cell>
        </row>
        <row r="76">
          <cell r="A76" t="str">
            <v>Höri</v>
          </cell>
        </row>
        <row r="77">
          <cell r="A77" t="str">
            <v>Hüntwangen</v>
          </cell>
        </row>
        <row r="78">
          <cell r="A78" t="str">
            <v>Hütten</v>
          </cell>
        </row>
        <row r="79">
          <cell r="A79" t="str">
            <v>Hüttikon</v>
          </cell>
        </row>
        <row r="80">
          <cell r="A80" t="str">
            <v>Humlikon</v>
          </cell>
        </row>
        <row r="81">
          <cell r="A81" t="str">
            <v>Illnau-Effretikon</v>
          </cell>
        </row>
        <row r="82">
          <cell r="A82" t="str">
            <v>Kappel am Albis</v>
          </cell>
        </row>
        <row r="83">
          <cell r="A83" t="str">
            <v>Kilchberg (ZH)</v>
          </cell>
        </row>
        <row r="84">
          <cell r="A84" t="str">
            <v>Kleinandelfingen</v>
          </cell>
        </row>
        <row r="85">
          <cell r="A85" t="str">
            <v>Kloten</v>
          </cell>
        </row>
        <row r="86">
          <cell r="A86" t="str">
            <v>Knonau</v>
          </cell>
        </row>
        <row r="87">
          <cell r="A87" t="str">
            <v>Küsnacht (ZH)</v>
          </cell>
        </row>
        <row r="88">
          <cell r="A88" t="str">
            <v>Kyburg</v>
          </cell>
        </row>
        <row r="89">
          <cell r="A89" t="str">
            <v>Langnau am Albis</v>
          </cell>
        </row>
        <row r="90">
          <cell r="A90" t="str">
            <v>Laufen-Uhwiesen</v>
          </cell>
        </row>
        <row r="91">
          <cell r="A91" t="str">
            <v>Lindau</v>
          </cell>
        </row>
        <row r="92">
          <cell r="A92" t="str">
            <v>Lufingen</v>
          </cell>
        </row>
        <row r="93">
          <cell r="A93" t="str">
            <v>Männedorf</v>
          </cell>
        </row>
        <row r="94">
          <cell r="A94" t="str">
            <v>Marthalen</v>
          </cell>
        </row>
        <row r="95">
          <cell r="A95" t="str">
            <v>Maschwanden</v>
          </cell>
        </row>
        <row r="96">
          <cell r="A96" t="str">
            <v>Maur</v>
          </cell>
        </row>
        <row r="97">
          <cell r="A97" t="str">
            <v>Meilen</v>
          </cell>
        </row>
        <row r="98">
          <cell r="A98" t="str">
            <v>Mettmenstetten</v>
          </cell>
        </row>
        <row r="99">
          <cell r="A99" t="str">
            <v>Mönchaltorf</v>
          </cell>
        </row>
        <row r="100">
          <cell r="A100" t="str">
            <v>Neerach</v>
          </cell>
        </row>
        <row r="101">
          <cell r="A101" t="str">
            <v>Neftenbach</v>
          </cell>
        </row>
        <row r="102">
          <cell r="A102" t="str">
            <v>Niederglatt</v>
          </cell>
        </row>
        <row r="103">
          <cell r="A103" t="str">
            <v>Niederhasli</v>
          </cell>
        </row>
        <row r="104">
          <cell r="A104" t="str">
            <v>Niederweningen</v>
          </cell>
        </row>
        <row r="105">
          <cell r="A105" t="str">
            <v>Nürensdorf</v>
          </cell>
        </row>
        <row r="106">
          <cell r="A106" t="str">
            <v>Oberembrach</v>
          </cell>
        </row>
        <row r="107">
          <cell r="A107" t="str">
            <v>Oberengstringen</v>
          </cell>
        </row>
        <row r="108">
          <cell r="A108" t="str">
            <v>Oberglatt</v>
          </cell>
        </row>
        <row r="109">
          <cell r="A109" t="str">
            <v>Oberrieden</v>
          </cell>
        </row>
        <row r="110">
          <cell r="A110" t="str">
            <v>Oberstammheim</v>
          </cell>
        </row>
        <row r="111">
          <cell r="A111" t="str">
            <v>Oberweningen</v>
          </cell>
        </row>
        <row r="112">
          <cell r="A112" t="str">
            <v>Obfelden</v>
          </cell>
        </row>
        <row r="113">
          <cell r="A113" t="str">
            <v>Oetwil am See</v>
          </cell>
        </row>
        <row r="114">
          <cell r="A114" t="str">
            <v>Oetwil an der Limmat</v>
          </cell>
        </row>
        <row r="115">
          <cell r="A115" t="str">
            <v>Ossingen</v>
          </cell>
        </row>
        <row r="116">
          <cell r="A116" t="str">
            <v>Otelfingen</v>
          </cell>
        </row>
        <row r="117">
          <cell r="A117" t="str">
            <v>Ottenbach</v>
          </cell>
        </row>
        <row r="118">
          <cell r="A118" t="str">
            <v>Pfäffikon</v>
          </cell>
        </row>
        <row r="119">
          <cell r="A119" t="str">
            <v>Pfungen</v>
          </cell>
        </row>
        <row r="120">
          <cell r="A120" t="str">
            <v>Rafz</v>
          </cell>
        </row>
        <row r="121">
          <cell r="A121" t="str">
            <v>Regensberg</v>
          </cell>
        </row>
        <row r="122">
          <cell r="A122" t="str">
            <v>Regensdorf</v>
          </cell>
        </row>
        <row r="123">
          <cell r="A123" t="str">
            <v>Rheinau</v>
          </cell>
        </row>
        <row r="124">
          <cell r="A124" t="str">
            <v>Richterswil</v>
          </cell>
        </row>
        <row r="125">
          <cell r="A125" t="str">
            <v>Rickenbach (ZH)</v>
          </cell>
        </row>
        <row r="126">
          <cell r="A126" t="str">
            <v>Rifferswil</v>
          </cell>
        </row>
        <row r="127">
          <cell r="A127" t="str">
            <v>Rorbas</v>
          </cell>
        </row>
        <row r="128">
          <cell r="A128" t="str">
            <v>Rümlang</v>
          </cell>
        </row>
        <row r="129">
          <cell r="A129" t="str">
            <v>Rüti (ZH)</v>
          </cell>
        </row>
        <row r="130">
          <cell r="A130" t="str">
            <v>Russikon</v>
          </cell>
        </row>
        <row r="131">
          <cell r="A131" t="str">
            <v>Schlatt (ZH)</v>
          </cell>
        </row>
        <row r="132">
          <cell r="A132" t="str">
            <v>Schleinikon</v>
          </cell>
        </row>
        <row r="133">
          <cell r="A133" t="str">
            <v>Schlieren</v>
          </cell>
        </row>
        <row r="134">
          <cell r="A134" t="str">
            <v>Schöfflisdorf</v>
          </cell>
        </row>
        <row r="135">
          <cell r="A135" t="str">
            <v>Schönenberg (ZH)</v>
          </cell>
        </row>
        <row r="136">
          <cell r="A136" t="str">
            <v>Schwerzenbach</v>
          </cell>
        </row>
        <row r="137">
          <cell r="A137" t="str">
            <v>Seegräben</v>
          </cell>
        </row>
        <row r="138">
          <cell r="A138" t="str">
            <v>Stadel</v>
          </cell>
        </row>
        <row r="139">
          <cell r="A139" t="str">
            <v>Stäfa</v>
          </cell>
        </row>
        <row r="140">
          <cell r="A140" t="str">
            <v>Stallikon</v>
          </cell>
        </row>
        <row r="141">
          <cell r="A141" t="str">
            <v>Steinmaur</v>
          </cell>
        </row>
        <row r="142">
          <cell r="A142" t="str">
            <v>Sternenberg</v>
          </cell>
        </row>
        <row r="143">
          <cell r="A143" t="str">
            <v>Thalheim an der Thur</v>
          </cell>
        </row>
        <row r="144">
          <cell r="A144" t="str">
            <v>Trüllikon</v>
          </cell>
        </row>
        <row r="145">
          <cell r="A145" t="str">
            <v>Truttikon</v>
          </cell>
        </row>
        <row r="146">
          <cell r="A146" t="str">
            <v>Turbenthal</v>
          </cell>
        </row>
        <row r="147">
          <cell r="A147" t="str">
            <v>Uetikon am See</v>
          </cell>
        </row>
        <row r="148">
          <cell r="A148" t="str">
            <v>Uitikon</v>
          </cell>
        </row>
        <row r="149">
          <cell r="A149" t="str">
            <v>Unterengstringen</v>
          </cell>
        </row>
        <row r="150">
          <cell r="A150" t="str">
            <v>Unterstammheim</v>
          </cell>
        </row>
        <row r="151">
          <cell r="A151" t="str">
            <v>Urdorf</v>
          </cell>
        </row>
        <row r="152">
          <cell r="A152" t="str">
            <v>Uster</v>
          </cell>
        </row>
        <row r="153">
          <cell r="A153" t="str">
            <v>Volken</v>
          </cell>
        </row>
        <row r="154">
          <cell r="A154" t="str">
            <v>Volketswil</v>
          </cell>
        </row>
        <row r="155">
          <cell r="A155" t="str">
            <v>Wädenswil</v>
          </cell>
        </row>
        <row r="156">
          <cell r="A156" t="str">
            <v>Wald (ZH)</v>
          </cell>
        </row>
        <row r="157">
          <cell r="A157" t="str">
            <v>Wallisellen</v>
          </cell>
        </row>
        <row r="158">
          <cell r="A158" t="str">
            <v>Waltalingen</v>
          </cell>
        </row>
        <row r="159">
          <cell r="A159" t="str">
            <v>Wangen-Brüttisellen</v>
          </cell>
        </row>
        <row r="160">
          <cell r="A160" t="str">
            <v>Wasterkingen</v>
          </cell>
        </row>
        <row r="161">
          <cell r="A161" t="str">
            <v>Weiach</v>
          </cell>
        </row>
        <row r="162">
          <cell r="A162" t="str">
            <v>Weiningen (ZH)</v>
          </cell>
        </row>
        <row r="163">
          <cell r="A163" t="str">
            <v>Weisslingen</v>
          </cell>
        </row>
        <row r="164">
          <cell r="A164" t="str">
            <v>Wettswil am Albis</v>
          </cell>
        </row>
        <row r="165">
          <cell r="A165" t="str">
            <v>Wetzikon (ZH)</v>
          </cell>
        </row>
        <row r="166">
          <cell r="A166" t="str">
            <v>Wiesendangen</v>
          </cell>
        </row>
        <row r="167">
          <cell r="A167" t="str">
            <v>Wil (ZH)</v>
          </cell>
        </row>
        <row r="168">
          <cell r="A168" t="str">
            <v>Wila</v>
          </cell>
        </row>
        <row r="169">
          <cell r="A169" t="str">
            <v>Wildberg</v>
          </cell>
        </row>
        <row r="170">
          <cell r="A170" t="str">
            <v>Winkel</v>
          </cell>
        </row>
        <row r="171">
          <cell r="A171" t="str">
            <v>Winterthur</v>
          </cell>
        </row>
        <row r="172">
          <cell r="A172" t="str">
            <v>Zollikon</v>
          </cell>
        </row>
        <row r="173">
          <cell r="A173" t="str">
            <v>Zumikon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S"/>
    </sheetNames>
    <sheetDataSet>
      <sheetData sheetId="0">
        <row r="11">
          <cell r="A11" t="str">
            <v>Adlikon</v>
          </cell>
        </row>
        <row r="12">
          <cell r="A12" t="str">
            <v>Adliswil</v>
          </cell>
        </row>
        <row r="13">
          <cell r="A13" t="str">
            <v>Aesch (ZH)</v>
          </cell>
        </row>
        <row r="14">
          <cell r="A14" t="str">
            <v>Aeugst am Albis</v>
          </cell>
        </row>
        <row r="15">
          <cell r="A15" t="str">
            <v>Affoltern am Albis</v>
          </cell>
        </row>
        <row r="16">
          <cell r="A16" t="str">
            <v>Altikon</v>
          </cell>
        </row>
        <row r="17">
          <cell r="A17" t="str">
            <v>Andelfingen</v>
          </cell>
        </row>
        <row r="18">
          <cell r="A18" t="str">
            <v>Bachenbülach</v>
          </cell>
        </row>
        <row r="19">
          <cell r="A19" t="str">
            <v>Bachs</v>
          </cell>
        </row>
        <row r="20">
          <cell r="A20" t="str">
            <v>Bäretswil</v>
          </cell>
        </row>
        <row r="21">
          <cell r="A21" t="str">
            <v>Bauma</v>
          </cell>
        </row>
        <row r="22">
          <cell r="A22" t="str">
            <v>Benken (ZH)</v>
          </cell>
        </row>
        <row r="23">
          <cell r="A23" t="str">
            <v>Berg am Irchel</v>
          </cell>
        </row>
        <row r="24">
          <cell r="A24" t="str">
            <v>Bertschikon</v>
          </cell>
        </row>
        <row r="25">
          <cell r="A25" t="str">
            <v>Birmensdorf (ZH)</v>
          </cell>
        </row>
        <row r="26">
          <cell r="A26" t="str">
            <v>Bonstetten</v>
          </cell>
        </row>
        <row r="27">
          <cell r="A27" t="str">
            <v>Boppelsen</v>
          </cell>
        </row>
        <row r="28">
          <cell r="A28" t="str">
            <v>Brütten</v>
          </cell>
        </row>
        <row r="29">
          <cell r="A29" t="str">
            <v>Bubikon</v>
          </cell>
        </row>
        <row r="30">
          <cell r="A30" t="str">
            <v>Buch am Irchel</v>
          </cell>
        </row>
        <row r="31">
          <cell r="A31" t="str">
            <v>Buchs (ZH)</v>
          </cell>
        </row>
        <row r="32">
          <cell r="A32" t="str">
            <v>Bülach</v>
          </cell>
        </row>
        <row r="33">
          <cell r="A33" t="str">
            <v>Dachsen</v>
          </cell>
        </row>
        <row r="34">
          <cell r="A34" t="str">
            <v>Dägerlen</v>
          </cell>
        </row>
        <row r="35">
          <cell r="A35" t="str">
            <v>Dällikon</v>
          </cell>
        </row>
        <row r="36">
          <cell r="A36" t="str">
            <v>Dänikon</v>
          </cell>
        </row>
        <row r="37">
          <cell r="A37" t="str">
            <v>Dättlikon</v>
          </cell>
        </row>
        <row r="38">
          <cell r="A38" t="str">
            <v>Dielsdorf</v>
          </cell>
        </row>
        <row r="39">
          <cell r="A39" t="str">
            <v>Dietikon</v>
          </cell>
        </row>
        <row r="40">
          <cell r="A40" t="str">
            <v>Dietlikon</v>
          </cell>
        </row>
        <row r="41">
          <cell r="A41" t="str">
            <v>Dinhard</v>
          </cell>
        </row>
        <row r="42">
          <cell r="A42" t="str">
            <v>Dorf</v>
          </cell>
        </row>
        <row r="43">
          <cell r="A43" t="str">
            <v>Dübendorf</v>
          </cell>
        </row>
        <row r="44">
          <cell r="A44" t="str">
            <v>Dürnten</v>
          </cell>
        </row>
        <row r="45">
          <cell r="A45" t="str">
            <v>Egg</v>
          </cell>
        </row>
        <row r="46">
          <cell r="A46" t="str">
            <v>Eglisau</v>
          </cell>
        </row>
        <row r="47">
          <cell r="A47" t="str">
            <v>Elgg</v>
          </cell>
        </row>
        <row r="48">
          <cell r="A48" t="str">
            <v>Ellikon an der Thur</v>
          </cell>
        </row>
        <row r="49">
          <cell r="A49" t="str">
            <v>Elsau</v>
          </cell>
        </row>
        <row r="50">
          <cell r="A50" t="str">
            <v>Embrach</v>
          </cell>
        </row>
        <row r="51">
          <cell r="A51" t="str">
            <v>Erlenbach (ZH)</v>
          </cell>
        </row>
        <row r="52">
          <cell r="A52" t="str">
            <v>Fällanden</v>
          </cell>
        </row>
        <row r="53">
          <cell r="A53" t="str">
            <v>Fehraltorf</v>
          </cell>
        </row>
        <row r="54">
          <cell r="A54" t="str">
            <v>Feuerthalen</v>
          </cell>
        </row>
        <row r="55">
          <cell r="A55" t="str">
            <v>Fischenthal</v>
          </cell>
        </row>
        <row r="56">
          <cell r="A56" t="str">
            <v>Flaach</v>
          </cell>
        </row>
        <row r="57">
          <cell r="A57" t="str">
            <v>Flurlingen</v>
          </cell>
        </row>
        <row r="58">
          <cell r="A58" t="str">
            <v>Freienstein-Teufen</v>
          </cell>
        </row>
        <row r="59">
          <cell r="A59" t="str">
            <v>Geroldswil</v>
          </cell>
        </row>
        <row r="60">
          <cell r="A60" t="str">
            <v>Glattfelden</v>
          </cell>
        </row>
        <row r="61">
          <cell r="A61" t="str">
            <v>Gossau (ZH)</v>
          </cell>
        </row>
        <row r="62">
          <cell r="A62" t="str">
            <v>Greifensee</v>
          </cell>
        </row>
        <row r="63">
          <cell r="A63" t="str">
            <v>Grüningen</v>
          </cell>
        </row>
        <row r="64">
          <cell r="A64" t="str">
            <v>Hagenbuch</v>
          </cell>
        </row>
        <row r="65">
          <cell r="A65" t="str">
            <v>Hausen am Albis</v>
          </cell>
        </row>
        <row r="66">
          <cell r="A66" t="str">
            <v>Hedingen</v>
          </cell>
        </row>
        <row r="67">
          <cell r="A67" t="str">
            <v>Henggart</v>
          </cell>
        </row>
        <row r="68">
          <cell r="A68" t="str">
            <v>Herrliberg</v>
          </cell>
        </row>
        <row r="69">
          <cell r="A69" t="str">
            <v>Hettlingen</v>
          </cell>
        </row>
        <row r="70">
          <cell r="A70" t="str">
            <v>Hinwil</v>
          </cell>
        </row>
        <row r="71">
          <cell r="A71" t="str">
            <v>Hirzel</v>
          </cell>
        </row>
        <row r="72">
          <cell r="A72" t="str">
            <v>Hittnau</v>
          </cell>
        </row>
        <row r="73">
          <cell r="A73" t="str">
            <v>Hochfelden</v>
          </cell>
        </row>
        <row r="74">
          <cell r="A74" t="str">
            <v>Hofstetten (ZH)</v>
          </cell>
        </row>
        <row r="75">
          <cell r="A75" t="str">
            <v>Hombrechtikon</v>
          </cell>
        </row>
        <row r="76">
          <cell r="A76" t="str">
            <v>Höri</v>
          </cell>
        </row>
        <row r="77">
          <cell r="A77" t="str">
            <v>Hüntwangen</v>
          </cell>
        </row>
        <row r="78">
          <cell r="A78" t="str">
            <v>Hütten</v>
          </cell>
        </row>
        <row r="79">
          <cell r="A79" t="str">
            <v>Hüttikon</v>
          </cell>
        </row>
        <row r="80">
          <cell r="A80" t="str">
            <v>Humlikon</v>
          </cell>
        </row>
        <row r="81">
          <cell r="A81" t="str">
            <v>Illnau-Effretikon</v>
          </cell>
        </row>
        <row r="82">
          <cell r="A82" t="str">
            <v>Kappel am Albis</v>
          </cell>
        </row>
        <row r="83">
          <cell r="A83" t="str">
            <v>Kilchberg (ZH)</v>
          </cell>
        </row>
        <row r="84">
          <cell r="A84" t="str">
            <v>Kleinandelfingen</v>
          </cell>
        </row>
        <row r="85">
          <cell r="A85" t="str">
            <v>Kloten</v>
          </cell>
        </row>
        <row r="86">
          <cell r="A86" t="str">
            <v>Knonau</v>
          </cell>
        </row>
        <row r="87">
          <cell r="A87" t="str">
            <v>Küsnacht (ZH)</v>
          </cell>
        </row>
        <row r="88">
          <cell r="A88" t="str">
            <v>Kyburg</v>
          </cell>
        </row>
        <row r="89">
          <cell r="A89" t="str">
            <v>Langnau am Albis</v>
          </cell>
        </row>
        <row r="90">
          <cell r="A90" t="str">
            <v>Laufen-Uhwiesen</v>
          </cell>
        </row>
        <row r="91">
          <cell r="A91" t="str">
            <v>Lindau</v>
          </cell>
        </row>
        <row r="92">
          <cell r="A92" t="str">
            <v>Lufingen</v>
          </cell>
        </row>
        <row r="93">
          <cell r="A93" t="str">
            <v>Männedorf</v>
          </cell>
        </row>
        <row r="94">
          <cell r="A94" t="str">
            <v>Marthalen</v>
          </cell>
        </row>
        <row r="95">
          <cell r="A95" t="str">
            <v>Maschwanden</v>
          </cell>
        </row>
        <row r="96">
          <cell r="A96" t="str">
            <v>Maur</v>
          </cell>
        </row>
        <row r="97">
          <cell r="A97" t="str">
            <v>Meilen</v>
          </cell>
        </row>
        <row r="98">
          <cell r="A98" t="str">
            <v>Mettmenstetten</v>
          </cell>
        </row>
        <row r="99">
          <cell r="A99" t="str">
            <v>Mönchaltorf</v>
          </cell>
        </row>
        <row r="100">
          <cell r="A100" t="str">
            <v>Neerach</v>
          </cell>
        </row>
        <row r="101">
          <cell r="A101" t="str">
            <v>Neftenbach</v>
          </cell>
        </row>
        <row r="102">
          <cell r="A102" t="str">
            <v>Niederglatt</v>
          </cell>
        </row>
        <row r="103">
          <cell r="A103" t="str">
            <v>Niederhasli</v>
          </cell>
        </row>
        <row r="104">
          <cell r="A104" t="str">
            <v>Niederweningen</v>
          </cell>
        </row>
        <row r="105">
          <cell r="A105" t="str">
            <v>Nürensdorf</v>
          </cell>
        </row>
        <row r="106">
          <cell r="A106" t="str">
            <v>Oberembrach</v>
          </cell>
        </row>
        <row r="107">
          <cell r="A107" t="str">
            <v>Oberengstringen</v>
          </cell>
        </row>
        <row r="108">
          <cell r="A108" t="str">
            <v>Oberglatt</v>
          </cell>
        </row>
        <row r="109">
          <cell r="A109" t="str">
            <v>Oberrieden</v>
          </cell>
        </row>
        <row r="110">
          <cell r="A110" t="str">
            <v>Oberstammheim</v>
          </cell>
        </row>
        <row r="111">
          <cell r="A111" t="str">
            <v>Oberweningen</v>
          </cell>
        </row>
        <row r="112">
          <cell r="A112" t="str">
            <v>Obfelden</v>
          </cell>
        </row>
        <row r="113">
          <cell r="A113" t="str">
            <v>Oetwil am See</v>
          </cell>
        </row>
        <row r="114">
          <cell r="A114" t="str">
            <v>Oetwil an der Limmat</v>
          </cell>
        </row>
        <row r="115">
          <cell r="A115" t="str">
            <v>Ossingen</v>
          </cell>
        </row>
        <row r="116">
          <cell r="A116" t="str">
            <v>Otelfingen</v>
          </cell>
        </row>
        <row r="117">
          <cell r="A117" t="str">
            <v>Ottenbach</v>
          </cell>
        </row>
        <row r="118">
          <cell r="A118" t="str">
            <v>Pfäffikon</v>
          </cell>
        </row>
        <row r="119">
          <cell r="A119" t="str">
            <v>Pfungen</v>
          </cell>
        </row>
        <row r="120">
          <cell r="A120" t="str">
            <v>Rafz</v>
          </cell>
        </row>
        <row r="121">
          <cell r="A121" t="str">
            <v>Regensberg</v>
          </cell>
        </row>
        <row r="122">
          <cell r="A122" t="str">
            <v>Regensdorf</v>
          </cell>
        </row>
        <row r="123">
          <cell r="A123" t="str">
            <v>Rheinau</v>
          </cell>
        </row>
        <row r="124">
          <cell r="A124" t="str">
            <v>Richterswil</v>
          </cell>
        </row>
        <row r="125">
          <cell r="A125" t="str">
            <v>Rickenbach (ZH)</v>
          </cell>
        </row>
        <row r="126">
          <cell r="A126" t="str">
            <v>Rifferswil</v>
          </cell>
        </row>
        <row r="127">
          <cell r="A127" t="str">
            <v>Rorbas</v>
          </cell>
        </row>
        <row r="128">
          <cell r="A128" t="str">
            <v>Rümlang</v>
          </cell>
        </row>
        <row r="129">
          <cell r="A129" t="str">
            <v>Rüti (ZH)</v>
          </cell>
        </row>
        <row r="130">
          <cell r="A130" t="str">
            <v>Russikon</v>
          </cell>
        </row>
        <row r="131">
          <cell r="A131" t="str">
            <v>Schlatt (ZH)</v>
          </cell>
        </row>
        <row r="132">
          <cell r="A132" t="str">
            <v>Schleinikon</v>
          </cell>
        </row>
        <row r="133">
          <cell r="A133" t="str">
            <v>Schlieren</v>
          </cell>
        </row>
        <row r="134">
          <cell r="A134" t="str">
            <v>Schöfflisdorf</v>
          </cell>
        </row>
        <row r="135">
          <cell r="A135" t="str">
            <v>Schönenberg (ZH)</v>
          </cell>
        </row>
        <row r="136">
          <cell r="A136" t="str">
            <v>Schwerzenbach</v>
          </cell>
        </row>
        <row r="137">
          <cell r="A137" t="str">
            <v>Seegräben</v>
          </cell>
        </row>
        <row r="138">
          <cell r="A138" t="str">
            <v>Stadel</v>
          </cell>
        </row>
        <row r="139">
          <cell r="A139" t="str">
            <v>Stäfa</v>
          </cell>
        </row>
        <row r="140">
          <cell r="A140" t="str">
            <v>Stallikon</v>
          </cell>
        </row>
        <row r="141">
          <cell r="A141" t="str">
            <v>Steinmaur</v>
          </cell>
        </row>
        <row r="142">
          <cell r="A142" t="str">
            <v>Sternenberg</v>
          </cell>
        </row>
        <row r="143">
          <cell r="A143" t="str">
            <v>Thalheim an der Thur</v>
          </cell>
        </row>
        <row r="144">
          <cell r="A144" t="str">
            <v>Trüllikon</v>
          </cell>
        </row>
        <row r="145">
          <cell r="A145" t="str">
            <v>Truttikon</v>
          </cell>
        </row>
        <row r="146">
          <cell r="A146" t="str">
            <v>Turbenthal</v>
          </cell>
        </row>
        <row r="147">
          <cell r="A147" t="str">
            <v>Uetikon am See</v>
          </cell>
        </row>
        <row r="148">
          <cell r="A148" t="str">
            <v>Uitikon</v>
          </cell>
        </row>
        <row r="149">
          <cell r="A149" t="str">
            <v>Unterengstringen</v>
          </cell>
        </row>
        <row r="150">
          <cell r="A150" t="str">
            <v>Unterstammheim</v>
          </cell>
        </row>
        <row r="151">
          <cell r="A151" t="str">
            <v>Urdorf</v>
          </cell>
        </row>
        <row r="152">
          <cell r="A152" t="str">
            <v>Uster</v>
          </cell>
        </row>
        <row r="153">
          <cell r="A153" t="str">
            <v>Volken</v>
          </cell>
        </row>
        <row r="154">
          <cell r="A154" t="str">
            <v>Volketswil</v>
          </cell>
        </row>
        <row r="155">
          <cell r="A155" t="str">
            <v>Wädenswil</v>
          </cell>
        </row>
        <row r="156">
          <cell r="A156" t="str">
            <v>Wald (ZH)</v>
          </cell>
        </row>
        <row r="157">
          <cell r="A157" t="str">
            <v>Wallisellen</v>
          </cell>
        </row>
        <row r="158">
          <cell r="A158" t="str">
            <v>Waltalingen</v>
          </cell>
        </row>
        <row r="159">
          <cell r="A159" t="str">
            <v>Wangen-Brüttisellen</v>
          </cell>
        </row>
        <row r="160">
          <cell r="A160" t="str">
            <v>Wasterkingen</v>
          </cell>
        </row>
        <row r="161">
          <cell r="A161" t="str">
            <v>Weiach</v>
          </cell>
        </row>
        <row r="162">
          <cell r="A162" t="str">
            <v>Weiningen (ZH)</v>
          </cell>
        </row>
        <row r="163">
          <cell r="A163" t="str">
            <v>Weisslingen</v>
          </cell>
        </row>
        <row r="164">
          <cell r="A164" t="str">
            <v>Wettswil am Albis</v>
          </cell>
        </row>
        <row r="165">
          <cell r="A165" t="str">
            <v>Wetzikon (ZH)</v>
          </cell>
        </row>
        <row r="166">
          <cell r="A166" t="str">
            <v>Wiesendangen</v>
          </cell>
        </row>
        <row r="167">
          <cell r="A167" t="str">
            <v>Wil (ZH)</v>
          </cell>
        </row>
        <row r="168">
          <cell r="A168" t="str">
            <v>Wila</v>
          </cell>
        </row>
        <row r="169">
          <cell r="A169" t="str">
            <v>Wildberg</v>
          </cell>
        </row>
        <row r="170">
          <cell r="A170" t="str">
            <v>Winkel</v>
          </cell>
        </row>
        <row r="171">
          <cell r="A171" t="str">
            <v>Winterthur</v>
          </cell>
        </row>
        <row r="172">
          <cell r="A172" t="str">
            <v>Zollikon</v>
          </cell>
        </row>
        <row r="173">
          <cell r="A173" t="str">
            <v>Zumikon</v>
          </cell>
        </row>
      </sheetData>
    </sheetDataSet>
  </externalBook>
</externalLink>
</file>

<file path=xl/theme/theme1.xml><?xml version="1.0" encoding="utf-8"?>
<a:theme xmlns:a="http://schemas.openxmlformats.org/drawingml/2006/main" name="STZ_Theme_v2021-11-24">
  <a:themeElements>
    <a:clrScheme name="Stadt Zürich - Farben">
      <a:dk1>
        <a:srgbClr val="000000"/>
      </a:dk1>
      <a:lt1>
        <a:srgbClr val="FFFFFF"/>
      </a:lt1>
      <a:dk2>
        <a:srgbClr val="0F05A0"/>
      </a:dk2>
      <a:lt2>
        <a:srgbClr val="FFFFFF"/>
      </a:lt2>
      <a:accent1>
        <a:srgbClr val="3431DE"/>
      </a:accent1>
      <a:accent2>
        <a:srgbClr val="A31413"/>
      </a:accent2>
      <a:accent3>
        <a:srgbClr val="EB5E00"/>
      </a:accent3>
      <a:accent4>
        <a:srgbClr val="FBB900"/>
      </a:accent4>
      <a:accent5>
        <a:srgbClr val="06751E"/>
      </a:accent5>
      <a:accent6>
        <a:srgbClr val="989898"/>
      </a:accent6>
      <a:hlink>
        <a:srgbClr val="0F05A0"/>
      </a:hlink>
      <a:folHlink>
        <a:srgbClr val="545050"/>
      </a:folHlink>
    </a:clrScheme>
    <a:fontScheme name="STZ_Fonts">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lIns="0" tIns="0" rIns="0" bIns="0" rtlCol="0" anchor="t" anchorCtr="0"/>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raClrScheme>
      <a:clrScheme name="Stadt Zürich - Farben">
        <a:dk1>
          <a:srgbClr val="000000"/>
        </a:dk1>
        <a:lt1>
          <a:srgbClr val="FFFFFF"/>
        </a:lt1>
        <a:dk2>
          <a:srgbClr val="0F05A0"/>
        </a:dk2>
        <a:lt2>
          <a:srgbClr val="FFFFFF"/>
        </a:lt2>
        <a:accent1>
          <a:srgbClr val="3431DE"/>
        </a:accent1>
        <a:accent2>
          <a:srgbClr val="A31413"/>
        </a:accent2>
        <a:accent3>
          <a:srgbClr val="EB5E00"/>
        </a:accent3>
        <a:accent4>
          <a:srgbClr val="FBB900"/>
        </a:accent4>
        <a:accent5>
          <a:srgbClr val="06751E"/>
        </a:accent5>
        <a:accent6>
          <a:srgbClr val="989898"/>
        </a:accent6>
        <a:hlink>
          <a:srgbClr val="0F05A0"/>
        </a:hlink>
        <a:folHlink>
          <a:srgbClr val="545050"/>
        </a:folHlink>
      </a:clrScheme>
      <a:clrMap bg1="lt1" tx1="dk1" bg2="lt2" tx2="dk2" accent1="accent1" accent2="accent2" accent3="accent3" accent4="accent4" accent5="accent5" accent6="accent6" hlink="hlink" folHlink="folHlink"/>
    </a:extraClrScheme>
  </a:extraClrSchemeLst>
  <a:custClrLst>
    <a:custClr name="Zitronengelb 70">
      <a:srgbClr val="CCBA10"/>
    </a:custClr>
    <a:custClr name="Zitronengelb 40">
      <a:srgbClr val="FFF369"/>
    </a:custClr>
    <a:custClr name="Zitronengelb 20">
      <a:srgbClr val="FFFEC9"/>
    </a:custClr>
    <a:custClr name="Lemongrass 70">
      <a:srgbClr val="92A210"/>
    </a:custClr>
    <a:custClr name="Lemongrass 40">
      <a:srgbClr val="E0E721"/>
    </a:custClr>
    <a:custClr name="Lemongrass 20">
      <a:srgbClr val="FAFAB5"/>
    </a:custClr>
    <a:custClr name="Lindengrün 70">
      <a:srgbClr val="53831B"/>
    </a:custClr>
    <a:custClr name="Lindengrün 40">
      <a:srgbClr val="B9D55C"/>
    </a:custClr>
    <a:custClr name="Lindengrün 20">
      <a:srgbClr val="E7F6C0"/>
    </a:custClr>
    <a:custClr name="Kleeblatt 70">
      <a:srgbClr val="06751E"/>
    </a:custClr>
    <a:custClr name="Kleeblatt 40">
      <a:srgbClr val="8ECF69"/>
    </a:custClr>
    <a:custClr name="Tannengrün 70">
      <a:srgbClr val="006831"/>
    </a:custClr>
    <a:custClr name="Tannengrün 40">
      <a:srgbClr val="65CD8C"/>
    </a:custClr>
    <a:custClr name="Tannengrün 20">
      <a:srgbClr val="CFEED8"/>
    </a:custClr>
    <a:custClr name="Petrol 70">
      <a:srgbClr val="005857"/>
    </a:custClr>
    <a:custClr name="Petrol 40">
      <a:srgbClr val="2AC7C7"/>
    </a:custClr>
    <a:custClr name="Petrol 20">
      <a:srgbClr val="B5F4F4"/>
    </a:custClr>
    <a:custClr name="Cyan 70">
      <a:srgbClr val="004D76"/>
    </a:custClr>
    <a:custClr name="Cyan 40">
      <a:srgbClr val="23C3F1"/>
    </a:custClr>
    <a:custClr name="Kobaltblau 70">
      <a:srgbClr val="002F96"/>
    </a:custClr>
    <a:custClr name="Kobaltblau 40">
      <a:srgbClr val="46B2FF"/>
    </a:custClr>
    <a:custClr name="Kobaltblau 20">
      <a:srgbClr val="C5E7FF"/>
    </a:custClr>
    <a:custClr name="Mitternachtsblau 70 - Züriblau">
      <a:srgbClr val="0F05A0"/>
    </a:custClr>
    <a:custClr name="Mitternachtsblau 40">
      <a:srgbClr val="6496FF"/>
    </a:custClr>
    <a:custClr name="Mitternachtsblau 20">
      <a:srgbClr val="C5DBFF"/>
    </a:custClr>
    <a:custClr name="Violett 70">
      <a:srgbClr val="512480"/>
    </a:custClr>
    <a:custClr name="Violett 40">
      <a:srgbClr val="BC92FF"/>
    </a:custClr>
    <a:custClr name="Violett 20">
      <a:srgbClr val="E3D6FB"/>
    </a:custClr>
    <a:custClr name="Magenta 70">
      <a:srgbClr val="960055"/>
    </a:custClr>
    <a:custClr name="Magenta 40">
      <a:srgbClr val="F36BA6"/>
    </a:custClr>
    <a:custClr name="Rot 70">
      <a:srgbClr val="A31413"/>
    </a:custClr>
    <a:custClr name="Rot 40">
      <a:srgbClr val="FB737E"/>
    </a:custClr>
    <a:custClr name="Rot 20">
      <a:srgbClr val="FAD7E0"/>
    </a:custClr>
    <a:custClr name="Koralle 70">
      <a:srgbClr val="B80B2E"/>
    </a:custClr>
    <a:custClr name="Koralle 40">
      <a:srgbClr val="F18785"/>
    </a:custClr>
    <a:custClr name="Koralle 20">
      <a:srgbClr val="FBDBD4"/>
    </a:custClr>
    <a:custClr name="Sonnengelb 70">
      <a:srgbClr val="C08600"/>
    </a:custClr>
    <a:custClr name="Sonnengelb 40">
      <a:srgbClr val="FFDF61"/>
    </a:custClr>
    <a:custClr name="Sonnengelb 20">
      <a:srgbClr val="FFEEB6"/>
    </a:custClr>
    <a:custClr name="Orange 70">
      <a:srgbClr val="B23A01"/>
    </a:custClr>
    <a:custClr name="Orange 40">
      <a:srgbClr val="F6A960"/>
    </a:custClr>
    <a:custClr name="Ocker 70">
      <a:srgbClr val="9A5B01"/>
    </a:custClr>
    <a:custClr name="Ocker 40">
      <a:srgbClr val="DA9E49"/>
    </a:custClr>
    <a:custClr name="Ocker 20">
      <a:srgbClr val="EFE2C8"/>
    </a:custClr>
    <a:custClr name="Warm Gray 70">
      <a:srgbClr val="545050"/>
    </a:custClr>
    <a:custClr name="Warm Gray 40">
      <a:srgbClr val="ACA8A8"/>
    </a:custClr>
    <a:custClr name="Gray 70">
      <a:srgbClr val="7C7C7C"/>
    </a:custClr>
    <a:custClr name="Gray 40">
      <a:srgbClr val="C2C2C2"/>
    </a:custClr>
    <a:custClr name="Cool Gray 70">
      <a:srgbClr val="3D575E"/>
    </a:custClr>
    <a:custClr name="Cool Gray 40">
      <a:srgbClr val="8DAFBC"/>
    </a:custClr>
  </a:custClrLst>
  <a:extLst>
    <a:ext uri="{05A4C25C-085E-4340-85A3-A5531E510DB2}">
      <thm15:themeFamily xmlns:thm15="http://schemas.microsoft.com/office/thememl/2012/main" name="STZ_Theme_v2021-11-24" id="{27E9A635-4578-49D0-81B1-67B636DB76FC}" vid="{29E90F16-604C-4C77-AD50-74A0A4627FE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25"/>
  <sheetViews>
    <sheetView tabSelected="1" zoomScaleNormal="100" zoomScaleSheetLayoutView="120" workbookViewId="0">
      <selection activeCell="A3" sqref="A3"/>
    </sheetView>
  </sheetViews>
  <sheetFormatPr baseColWidth="10" defaultColWidth="11" defaultRowHeight="14.25" x14ac:dyDescent="0.2"/>
  <cols>
    <col min="1" max="2" width="38.625" style="22" customWidth="1"/>
    <col min="3" max="3" width="14.375" style="22" customWidth="1"/>
    <col min="4" max="4" width="29.875" style="22" customWidth="1"/>
    <col min="5" max="6" width="38.625" style="22" customWidth="1"/>
    <col min="7" max="8" width="10.625" style="22" customWidth="1"/>
    <col min="9" max="9" width="11.125" style="22" customWidth="1"/>
    <col min="10" max="10" width="13.375" style="22" customWidth="1"/>
    <col min="11" max="11" width="20.625" style="22" customWidth="1"/>
    <col min="12" max="16384" width="11" style="22"/>
  </cols>
  <sheetData>
    <row r="1" spans="1:11" ht="50.1" customHeight="1" thickBot="1" x14ac:dyDescent="0.25">
      <c r="A1" s="61" t="s">
        <v>30</v>
      </c>
      <c r="B1" s="61"/>
      <c r="C1" s="61"/>
      <c r="D1" s="61"/>
      <c r="E1" s="61"/>
      <c r="F1" s="61"/>
      <c r="G1" s="61"/>
      <c r="H1" s="61"/>
      <c r="I1" s="61"/>
      <c r="J1" s="21"/>
    </row>
    <row r="2" spans="1:11" s="28" customFormat="1" ht="69" customHeight="1" thickBot="1" x14ac:dyDescent="0.25">
      <c r="A2" s="62" t="s">
        <v>16</v>
      </c>
      <c r="B2" s="63"/>
      <c r="C2" s="23" t="s">
        <v>0</v>
      </c>
      <c r="D2" s="23" t="s">
        <v>17</v>
      </c>
      <c r="E2" s="62" t="s">
        <v>11</v>
      </c>
      <c r="F2" s="63"/>
      <c r="G2" s="24" t="s">
        <v>15</v>
      </c>
      <c r="H2" s="25" t="s">
        <v>25</v>
      </c>
      <c r="I2" s="26" t="s">
        <v>26</v>
      </c>
      <c r="J2" s="27" t="s">
        <v>13</v>
      </c>
      <c r="K2" s="23" t="s">
        <v>10</v>
      </c>
    </row>
    <row r="3" spans="1:11" s="28" customFormat="1" ht="12.75" x14ac:dyDescent="0.2">
      <c r="A3" s="37"/>
      <c r="B3" s="37"/>
      <c r="C3" s="37"/>
      <c r="D3" s="37"/>
      <c r="E3" s="37"/>
      <c r="F3" s="37"/>
      <c r="G3" s="38"/>
      <c r="H3" s="39"/>
      <c r="I3" s="40"/>
      <c r="J3" s="41"/>
      <c r="K3" s="42"/>
    </row>
    <row r="4" spans="1:11" s="28" customFormat="1" ht="12.75" x14ac:dyDescent="0.2">
      <c r="A4" s="37"/>
      <c r="B4" s="37"/>
      <c r="C4" s="37"/>
      <c r="D4" s="37"/>
      <c r="E4" s="37"/>
      <c r="F4" s="37"/>
      <c r="G4" s="38"/>
      <c r="H4" s="39"/>
      <c r="I4" s="40"/>
      <c r="J4" s="41"/>
      <c r="K4" s="42"/>
    </row>
    <row r="5" spans="1:11" s="28" customFormat="1" ht="12.75" x14ac:dyDescent="0.2">
      <c r="A5" s="37"/>
      <c r="B5" s="37"/>
      <c r="C5" s="37"/>
      <c r="D5" s="37"/>
      <c r="E5" s="37"/>
      <c r="F5" s="37"/>
      <c r="G5" s="43"/>
      <c r="H5" s="39"/>
      <c r="I5" s="40"/>
      <c r="J5" s="41"/>
      <c r="K5" s="42"/>
    </row>
    <row r="6" spans="1:11" s="28" customFormat="1" ht="12.75" x14ac:dyDescent="0.2">
      <c r="A6" s="37"/>
      <c r="B6" s="37"/>
      <c r="C6" s="37"/>
      <c r="D6" s="37"/>
      <c r="E6" s="37"/>
      <c r="F6" s="37"/>
      <c r="G6" s="43"/>
      <c r="H6" s="39"/>
      <c r="I6" s="40"/>
      <c r="J6" s="41"/>
      <c r="K6" s="42"/>
    </row>
    <row r="7" spans="1:11" s="28" customFormat="1" ht="12.75" x14ac:dyDescent="0.2">
      <c r="A7" s="37"/>
      <c r="B7" s="37"/>
      <c r="C7" s="37"/>
      <c r="D7" s="37"/>
      <c r="E7" s="37"/>
      <c r="F7" s="37"/>
      <c r="G7" s="43"/>
      <c r="H7" s="39"/>
      <c r="I7" s="40"/>
      <c r="J7" s="41"/>
      <c r="K7" s="42"/>
    </row>
    <row r="8" spans="1:11" s="28" customFormat="1" ht="12.75" x14ac:dyDescent="0.2">
      <c r="A8" s="37"/>
      <c r="B8" s="37"/>
      <c r="C8" s="37"/>
      <c r="D8" s="37"/>
      <c r="E8" s="37"/>
      <c r="F8" s="37"/>
      <c r="G8" s="38"/>
      <c r="H8" s="39"/>
      <c r="I8" s="40"/>
      <c r="J8" s="41"/>
      <c r="K8" s="42"/>
    </row>
    <row r="9" spans="1:11" s="28" customFormat="1" ht="12.75" x14ac:dyDescent="0.2">
      <c r="A9" s="37"/>
      <c r="B9" s="37"/>
      <c r="C9" s="37"/>
      <c r="D9" s="37"/>
      <c r="E9" s="37"/>
      <c r="F9" s="44"/>
      <c r="G9" s="43"/>
      <c r="H9" s="39"/>
      <c r="I9" s="40"/>
      <c r="J9" s="41"/>
      <c r="K9" s="42"/>
    </row>
    <row r="10" spans="1:11" s="28" customFormat="1" ht="12.75" x14ac:dyDescent="0.2">
      <c r="A10" s="37"/>
      <c r="B10" s="37"/>
      <c r="C10" s="37"/>
      <c r="D10" s="37"/>
      <c r="E10" s="45"/>
      <c r="F10" s="37"/>
      <c r="G10" s="46"/>
      <c r="H10" s="39"/>
      <c r="I10" s="40"/>
      <c r="J10" s="41"/>
      <c r="K10" s="42"/>
    </row>
    <row r="11" spans="1:11" s="28" customFormat="1" ht="12.75" x14ac:dyDescent="0.2">
      <c r="A11" s="37"/>
      <c r="B11" s="37"/>
      <c r="C11" s="37"/>
      <c r="D11" s="37"/>
      <c r="E11" s="37"/>
      <c r="F11" s="47"/>
      <c r="G11" s="38"/>
      <c r="H11" s="39"/>
      <c r="I11" s="40"/>
      <c r="J11" s="41"/>
      <c r="K11" s="42"/>
    </row>
    <row r="12" spans="1:11" s="28" customFormat="1" ht="12.75" x14ac:dyDescent="0.2">
      <c r="A12" s="37"/>
      <c r="B12" s="37"/>
      <c r="C12" s="37"/>
      <c r="D12" s="37"/>
      <c r="E12" s="37"/>
      <c r="F12" s="37"/>
      <c r="G12" s="38"/>
      <c r="H12" s="39"/>
      <c r="I12" s="40"/>
      <c r="J12" s="41"/>
      <c r="K12" s="42"/>
    </row>
    <row r="13" spans="1:11" s="28" customFormat="1" ht="12.75" x14ac:dyDescent="0.2">
      <c r="A13" s="37"/>
      <c r="B13" s="37"/>
      <c r="C13" s="37"/>
      <c r="D13" s="37"/>
      <c r="E13" s="37"/>
      <c r="F13" s="37"/>
      <c r="G13" s="38"/>
      <c r="H13" s="39"/>
      <c r="I13" s="40"/>
      <c r="J13" s="41"/>
      <c r="K13" s="42"/>
    </row>
    <row r="14" spans="1:11" s="28" customFormat="1" ht="12.75" x14ac:dyDescent="0.2">
      <c r="A14" s="37"/>
      <c r="B14" s="37"/>
      <c r="C14" s="37"/>
      <c r="D14" s="37"/>
      <c r="E14" s="37"/>
      <c r="F14" s="37"/>
      <c r="G14" s="38"/>
      <c r="H14" s="39"/>
      <c r="I14" s="40"/>
      <c r="J14" s="41"/>
      <c r="K14" s="42"/>
    </row>
    <row r="15" spans="1:11" s="28" customFormat="1" ht="12.75" x14ac:dyDescent="0.2">
      <c r="A15" s="37"/>
      <c r="B15" s="37"/>
      <c r="C15" s="37"/>
      <c r="D15" s="37"/>
      <c r="E15" s="37"/>
      <c r="F15" s="37"/>
      <c r="G15" s="38"/>
      <c r="H15" s="39"/>
      <c r="I15" s="40"/>
      <c r="J15" s="41"/>
      <c r="K15" s="42"/>
    </row>
    <row r="16" spans="1:11" s="28" customFormat="1" ht="12.75" x14ac:dyDescent="0.2">
      <c r="A16" s="37"/>
      <c r="B16" s="37"/>
      <c r="C16" s="37"/>
      <c r="D16" s="37"/>
      <c r="E16" s="37"/>
      <c r="F16" s="37"/>
      <c r="G16" s="38"/>
      <c r="H16" s="39"/>
      <c r="I16" s="40"/>
      <c r="J16" s="41"/>
      <c r="K16" s="42"/>
    </row>
    <row r="17" spans="1:11" s="28" customFormat="1" ht="12.75" x14ac:dyDescent="0.2">
      <c r="A17" s="37"/>
      <c r="B17" s="37"/>
      <c r="C17" s="37"/>
      <c r="D17" s="37"/>
      <c r="E17" s="37"/>
      <c r="F17" s="37"/>
      <c r="G17" s="43"/>
      <c r="H17" s="39"/>
      <c r="I17" s="40"/>
      <c r="J17" s="41"/>
      <c r="K17" s="42"/>
    </row>
    <row r="18" spans="1:11" s="28" customFormat="1" ht="12.75" x14ac:dyDescent="0.2">
      <c r="A18" s="37"/>
      <c r="B18" s="37"/>
      <c r="C18" s="37"/>
      <c r="D18" s="37"/>
      <c r="E18" s="37"/>
      <c r="F18" s="37"/>
      <c r="G18" s="43"/>
      <c r="H18" s="39"/>
      <c r="I18" s="40"/>
      <c r="J18" s="41"/>
      <c r="K18" s="42"/>
    </row>
    <row r="19" spans="1:11" s="28" customFormat="1" ht="12.75" x14ac:dyDescent="0.2">
      <c r="A19" s="37"/>
      <c r="B19" s="37"/>
      <c r="C19" s="37"/>
      <c r="D19" s="37"/>
      <c r="E19" s="37"/>
      <c r="F19" s="37"/>
      <c r="G19" s="43"/>
      <c r="H19" s="39"/>
      <c r="I19" s="40"/>
      <c r="J19" s="41"/>
      <c r="K19" s="42"/>
    </row>
    <row r="20" spans="1:11" s="28" customFormat="1" ht="12.75" x14ac:dyDescent="0.2">
      <c r="A20" s="37"/>
      <c r="B20" s="37"/>
      <c r="C20" s="37"/>
      <c r="D20" s="37"/>
      <c r="E20" s="37"/>
      <c r="F20" s="37"/>
      <c r="G20" s="43"/>
      <c r="H20" s="39"/>
      <c r="I20" s="40"/>
      <c r="J20" s="41"/>
      <c r="K20" s="42"/>
    </row>
    <row r="21" spans="1:11" s="28" customFormat="1" ht="12.75" x14ac:dyDescent="0.2">
      <c r="A21" s="37"/>
      <c r="B21" s="37"/>
      <c r="C21" s="37"/>
      <c r="D21" s="37"/>
      <c r="E21" s="37"/>
      <c r="F21" s="37"/>
      <c r="G21" s="43"/>
      <c r="H21" s="39"/>
      <c r="I21" s="40"/>
      <c r="J21" s="41"/>
      <c r="K21" s="42"/>
    </row>
    <row r="22" spans="1:11" s="28" customFormat="1" ht="13.5" thickBot="1" x14ac:dyDescent="0.25">
      <c r="A22" s="48"/>
      <c r="B22" s="48"/>
      <c r="C22" s="48"/>
      <c r="D22" s="48"/>
      <c r="E22" s="48"/>
      <c r="F22" s="48"/>
      <c r="G22" s="49"/>
      <c r="H22" s="50"/>
      <c r="I22" s="51"/>
      <c r="J22" s="52"/>
      <c r="K22" s="42"/>
    </row>
    <row r="23" spans="1:11" s="28" customFormat="1" ht="40.5" customHeight="1" thickBot="1" x14ac:dyDescent="0.25">
      <c r="A23" s="29"/>
      <c r="B23" s="30"/>
      <c r="C23" s="30"/>
      <c r="D23" s="30"/>
      <c r="E23" s="30"/>
      <c r="F23" s="30"/>
      <c r="G23" s="31" t="s">
        <v>7</v>
      </c>
      <c r="H23" s="32">
        <f>COUNTIF(H3:H22,"ja")</f>
        <v>0</v>
      </c>
      <c r="I23" s="33">
        <f t="shared" ref="I23:J23" si="0">COUNTIF(I3:I22,"ja")</f>
        <v>0</v>
      </c>
      <c r="J23" s="34">
        <f t="shared" si="0"/>
        <v>0</v>
      </c>
      <c r="K23" s="35"/>
    </row>
    <row r="24" spans="1:11" ht="15" thickBot="1" x14ac:dyDescent="0.25"/>
    <row r="25" spans="1:11" ht="15.75" thickBot="1" x14ac:dyDescent="0.3">
      <c r="A25" s="36"/>
      <c r="B25" s="64" t="s">
        <v>14</v>
      </c>
      <c r="C25" s="64"/>
      <c r="D25" s="64"/>
      <c r="E25" s="64"/>
      <c r="F25" s="64"/>
      <c r="G25" s="64"/>
      <c r="H25" s="64"/>
      <c r="I25" s="64"/>
      <c r="J25" s="64"/>
      <c r="K25" s="65"/>
    </row>
  </sheetData>
  <sheetProtection algorithmName="SHA-512" hashValue="ao+IqDSsWCWgqCarNbSCc79KajS2ByA2oYmI1uAjByvSUl74Vsz4NKyEAyjCNaK7qnebBbEKxT6DmO/zqgpJeg==" saltValue="sgJ2tejoq6qSWLf8JAUO3Q==" spinCount="100000" sheet="1" objects="1" scenarios="1"/>
  <mergeCells count="4">
    <mergeCell ref="A1:I1"/>
    <mergeCell ref="A2:B2"/>
    <mergeCell ref="E2:F2"/>
    <mergeCell ref="B25:K25"/>
  </mergeCells>
  <dataValidations count="5">
    <dataValidation type="custom" showInputMessage="1" showErrorMessage="1" sqref="A25:B25" xr:uid="{00000000-0002-0000-0000-000000000000}">
      <formula1>NOT(ISBLANK($A$25))</formula1>
    </dataValidation>
    <dataValidation type="textLength" allowBlank="1" showInputMessage="1" showErrorMessage="1" errorTitle="neue AHV-Nr." error="Bitte AHV-Nr. 13-stellig mit Punkten eingeben. (nnn.nnnn.nnnn.nn)" sqref="C3:C22" xr:uid="{00000000-0002-0000-0000-000001000000}">
      <formula1>16</formula1>
      <formula2>16</formula2>
    </dataValidation>
    <dataValidation type="textLength" operator="lessThan" allowBlank="1" showInputMessage="1" showErrorMessage="1" sqref="G3:G22" xr:uid="{00000000-0002-0000-0000-000002000000}">
      <formula1>11</formula1>
    </dataValidation>
    <dataValidation type="textLength" operator="lessThan" allowBlank="1" showInputMessage="1" showErrorMessage="1" sqref="A3:B22 E3:F22" xr:uid="{00000000-0002-0000-0000-000003000000}">
      <formula1>37</formula1>
    </dataValidation>
    <dataValidation type="textLength" operator="lessThan" allowBlank="1" showInputMessage="1" showErrorMessage="1" sqref="D3:D22" xr:uid="{00000000-0002-0000-0000-000004000000}">
      <formula1>30</formula1>
    </dataValidation>
  </dataValidations>
  <pageMargins left="0.70866141732283472" right="0.70866141732283472" top="0.78740157480314965" bottom="0.78740157480314965" header="0.31496062992125984" footer="0.31496062992125984"/>
  <pageSetup paperSize="9" scale="43" fitToHeight="0" orientation="landscape"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2590800</xdr:colOff>
                    <xdr:row>23</xdr:row>
                    <xdr:rowOff>180975</xdr:rowOff>
                  </from>
                  <to>
                    <xdr:col>1</xdr:col>
                    <xdr:colOff>790575</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1" showErrorMessage="1" error="Bitte &quot;Ja&quot; eingeben" xr:uid="{00000000-0002-0000-0000-000005000000}">
          <x14:formula1>
            <xm:f>'Auswahl für Tabelle Daten'!$A$1:$A$2</xm:f>
          </x14:formula1>
          <xm:sqref>H3:J22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C49" sqref="C49"/>
    </sheetView>
  </sheetViews>
  <sheetFormatPr baseColWidth="10" defaultRowHeight="14.25" x14ac:dyDescent="0.2"/>
  <sheetData>
    <row r="1" spans="1:1" x14ac:dyDescent="0.2">
      <c r="A1" t="s">
        <v>12</v>
      </c>
    </row>
    <row r="2" spans="1:1" x14ac:dyDescent="0.2">
      <c r="A2" t="s">
        <v>21</v>
      </c>
    </row>
  </sheetData>
  <pageMargins left="0.70866141732283472" right="0.70866141732283472" top="0.78740157480314965" bottom="0.78740157480314965" header="0.31496062992125984" footer="0.31496062992125984"/>
  <pageSetup paperSize="9"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35"/>
  <sheetViews>
    <sheetView zoomScaleNormal="100" workbookViewId="0">
      <selection activeCell="A3" sqref="A3"/>
    </sheetView>
  </sheetViews>
  <sheetFormatPr baseColWidth="10" defaultColWidth="10.125" defaultRowHeight="12.75" x14ac:dyDescent="0.2"/>
  <cols>
    <col min="1" max="1" width="30" style="1" customWidth="1"/>
    <col min="2" max="2" width="13.625" style="1" customWidth="1"/>
    <col min="3" max="3" width="23.375" style="1" customWidth="1"/>
    <col min="4" max="4" width="26" style="1" customWidth="1"/>
    <col min="5" max="5" width="10.125" style="1"/>
    <col min="6" max="7" width="10.125" style="1" customWidth="1"/>
    <col min="8" max="16384" width="10.125" style="1"/>
  </cols>
  <sheetData>
    <row r="1" spans="1:5" ht="26.25" customHeight="1" x14ac:dyDescent="0.2">
      <c r="A1" s="66" t="s">
        <v>19</v>
      </c>
      <c r="B1" s="68" t="s">
        <v>22</v>
      </c>
      <c r="C1" s="68"/>
      <c r="D1" s="68" t="s">
        <v>23</v>
      </c>
      <c r="E1" s="2"/>
    </row>
    <row r="2" spans="1:5" ht="20.100000000000001" customHeight="1" x14ac:dyDescent="0.2">
      <c r="A2" s="67"/>
      <c r="B2" s="68"/>
      <c r="C2" s="68"/>
      <c r="D2" s="68"/>
      <c r="E2" s="2"/>
    </row>
    <row r="3" spans="1:5" ht="31.5" customHeight="1" x14ac:dyDescent="0.2">
      <c r="A3" s="59"/>
      <c r="B3" s="76"/>
      <c r="C3" s="77"/>
      <c r="D3" s="58"/>
      <c r="E3" s="2"/>
    </row>
    <row r="4" spans="1:5" ht="30" customHeight="1" x14ac:dyDescent="0.2">
      <c r="A4" s="54" t="s">
        <v>24</v>
      </c>
      <c r="B4" s="60"/>
      <c r="C4" s="78" t="s">
        <v>27</v>
      </c>
      <c r="D4" s="79"/>
    </row>
    <row r="5" spans="1:5" ht="36" customHeight="1" x14ac:dyDescent="0.25">
      <c r="A5" s="12" t="s">
        <v>2</v>
      </c>
      <c r="B5" s="12"/>
      <c r="C5" s="12"/>
      <c r="D5" s="12"/>
    </row>
    <row r="6" spans="1:5" ht="85.5" customHeight="1" x14ac:dyDescent="0.2">
      <c r="A6" s="73"/>
      <c r="B6" s="74"/>
      <c r="C6" s="74"/>
      <c r="D6" s="75"/>
    </row>
    <row r="7" spans="1:5" ht="14.25" x14ac:dyDescent="0.2">
      <c r="A7" s="4"/>
      <c r="B7" s="4"/>
      <c r="C7" s="4"/>
      <c r="D7" s="4"/>
    </row>
    <row r="8" spans="1:5" ht="14.25" x14ac:dyDescent="0.2">
      <c r="A8" s="4"/>
      <c r="B8" s="4"/>
      <c r="C8" s="4"/>
      <c r="D8" s="4"/>
    </row>
    <row r="9" spans="1:5" ht="14.25" x14ac:dyDescent="0.2">
      <c r="A9" s="4"/>
      <c r="B9" s="4"/>
      <c r="C9" s="4"/>
      <c r="D9" s="4"/>
    </row>
    <row r="10" spans="1:5" ht="14.25" x14ac:dyDescent="0.2">
      <c r="A10" s="55" t="s">
        <v>3</v>
      </c>
      <c r="B10" s="11"/>
      <c r="C10" s="4"/>
      <c r="D10" s="4"/>
      <c r="E10" s="5"/>
    </row>
    <row r="11" spans="1:5" ht="14.25" x14ac:dyDescent="0.2">
      <c r="A11" s="56"/>
      <c r="B11" s="4"/>
      <c r="C11" s="4"/>
      <c r="D11" s="4"/>
      <c r="E11" s="5"/>
    </row>
    <row r="12" spans="1:5" ht="14.25" x14ac:dyDescent="0.2">
      <c r="A12" s="56"/>
      <c r="B12" s="4"/>
      <c r="C12" s="4"/>
      <c r="D12" s="4"/>
      <c r="E12" s="5"/>
    </row>
    <row r="13" spans="1:5" ht="14.25" x14ac:dyDescent="0.2">
      <c r="A13" s="56"/>
      <c r="B13" s="4"/>
      <c r="C13" s="4"/>
      <c r="D13" s="4"/>
      <c r="E13" s="5"/>
    </row>
    <row r="14" spans="1:5" ht="47.25" customHeight="1" x14ac:dyDescent="0.2">
      <c r="A14" s="69" t="s">
        <v>28</v>
      </c>
      <c r="B14" s="69"/>
      <c r="C14" s="69"/>
      <c r="D14" s="57"/>
      <c r="E14" s="6"/>
    </row>
    <row r="15" spans="1:5" ht="24" customHeight="1" x14ac:dyDescent="0.2">
      <c r="A15" s="7" t="s">
        <v>6</v>
      </c>
      <c r="B15" s="53" t="s">
        <v>4</v>
      </c>
      <c r="C15" s="53" t="s">
        <v>5</v>
      </c>
      <c r="D15" s="53" t="s">
        <v>20</v>
      </c>
    </row>
    <row r="16" spans="1:5" ht="24" customHeight="1" x14ac:dyDescent="0.2">
      <c r="A16" s="16" t="s">
        <v>9</v>
      </c>
      <c r="B16" s="9">
        <f>Daten!H23</f>
        <v>0</v>
      </c>
      <c r="C16" s="17">
        <v>135</v>
      </c>
      <c r="D16" s="18">
        <f>B16*C16</f>
        <v>0</v>
      </c>
    </row>
    <row r="17" spans="1:4" ht="24" customHeight="1" x14ac:dyDescent="0.2">
      <c r="A17" s="19" t="s">
        <v>1</v>
      </c>
      <c r="B17" s="10">
        <f>Daten!I23</f>
        <v>0</v>
      </c>
      <c r="C17" s="20">
        <v>235</v>
      </c>
      <c r="D17" s="20">
        <f>B17*C17</f>
        <v>0</v>
      </c>
    </row>
    <row r="18" spans="1:4" ht="24" customHeight="1" x14ac:dyDescent="0.2">
      <c r="A18" s="13" t="s">
        <v>8</v>
      </c>
      <c r="B18" s="14">
        <f>Daten!J23</f>
        <v>0</v>
      </c>
      <c r="C18" s="15">
        <v>370</v>
      </c>
      <c r="D18" s="15">
        <f>B18*C18</f>
        <v>0</v>
      </c>
    </row>
    <row r="19" spans="1:4" ht="24" customHeight="1" x14ac:dyDescent="0.25">
      <c r="A19" s="70" t="s">
        <v>29</v>
      </c>
      <c r="B19" s="71"/>
      <c r="C19" s="72"/>
      <c r="D19" s="8">
        <f>SUM(D16:D18)</f>
        <v>0</v>
      </c>
    </row>
    <row r="20" spans="1:4" x14ac:dyDescent="0.2">
      <c r="A20" s="3"/>
      <c r="B20" s="3"/>
      <c r="C20" s="3"/>
      <c r="D20" s="3"/>
    </row>
    <row r="21" spans="1:4" x14ac:dyDescent="0.2">
      <c r="A21" s="3"/>
      <c r="B21" s="3"/>
      <c r="C21" s="3"/>
      <c r="D21" s="3"/>
    </row>
    <row r="22" spans="1:4" ht="14.25" x14ac:dyDescent="0.2">
      <c r="A22" s="4" t="s">
        <v>18</v>
      </c>
      <c r="B22" s="3"/>
      <c r="C22" s="3"/>
      <c r="D22" s="3"/>
    </row>
    <row r="23" spans="1:4" x14ac:dyDescent="0.2">
      <c r="A23" s="3"/>
      <c r="B23" s="3"/>
      <c r="C23" s="3"/>
      <c r="D23" s="3"/>
    </row>
    <row r="24" spans="1:4" ht="14.25" x14ac:dyDescent="0.2">
      <c r="A24" s="4"/>
      <c r="B24" s="4"/>
      <c r="C24" s="4"/>
      <c r="D24" s="4"/>
    </row>
    <row r="25" spans="1:4" x14ac:dyDescent="0.2">
      <c r="A25" s="3"/>
      <c r="B25" s="3"/>
      <c r="C25" s="3"/>
      <c r="D25" s="3"/>
    </row>
    <row r="26" spans="1:4" x14ac:dyDescent="0.2">
      <c r="A26" s="3"/>
      <c r="B26" s="3"/>
      <c r="C26" s="3"/>
      <c r="D26" s="3"/>
    </row>
    <row r="27" spans="1:4" x14ac:dyDescent="0.2">
      <c r="A27" s="3"/>
      <c r="B27" s="3"/>
      <c r="C27" s="3"/>
      <c r="D27" s="3"/>
    </row>
    <row r="28" spans="1:4" x14ac:dyDescent="0.2">
      <c r="A28" s="3"/>
      <c r="B28" s="3"/>
      <c r="C28" s="3"/>
      <c r="D28" s="3"/>
    </row>
    <row r="29" spans="1:4" x14ac:dyDescent="0.2">
      <c r="A29" s="3"/>
      <c r="B29" s="3"/>
      <c r="C29" s="3"/>
      <c r="D29" s="3"/>
    </row>
    <row r="30" spans="1:4" x14ac:dyDescent="0.2">
      <c r="A30" s="3"/>
      <c r="B30" s="3"/>
      <c r="C30" s="3"/>
      <c r="D30" s="3"/>
    </row>
    <row r="31" spans="1:4" x14ac:dyDescent="0.2">
      <c r="A31" s="3"/>
      <c r="B31" s="3"/>
      <c r="C31" s="3"/>
      <c r="D31" s="3"/>
    </row>
    <row r="32" spans="1:4" x14ac:dyDescent="0.2">
      <c r="A32" s="3"/>
      <c r="B32" s="3"/>
      <c r="C32" s="3"/>
      <c r="D32" s="3"/>
    </row>
    <row r="33" spans="1:4" x14ac:dyDescent="0.2">
      <c r="A33" s="3"/>
      <c r="B33" s="3"/>
      <c r="C33" s="3"/>
      <c r="D33" s="3"/>
    </row>
    <row r="34" spans="1:4" x14ac:dyDescent="0.2">
      <c r="A34" s="3"/>
      <c r="B34" s="3"/>
      <c r="C34" s="3"/>
      <c r="D34" s="3"/>
    </row>
    <row r="35" spans="1:4" x14ac:dyDescent="0.2">
      <c r="A35" s="3"/>
      <c r="B35" s="3"/>
      <c r="C35" s="3"/>
      <c r="D35" s="3"/>
    </row>
  </sheetData>
  <sheetProtection algorithmName="SHA-512" hashValue="42Wdb9xBlXZPB2C0HGtd8wVP7K4R2DMrG8enP9pjrbbgEY/IPj5KLkksqDHym2JPc8JVBiX+Iq1c6onvs677Ug==" saltValue="lfYiRO1O9IyMVG42sNQtjA==" spinCount="100000" sheet="1" selectLockedCells="1"/>
  <mergeCells count="8">
    <mergeCell ref="A1:A2"/>
    <mergeCell ref="B1:C2"/>
    <mergeCell ref="D1:D2"/>
    <mergeCell ref="A14:C14"/>
    <mergeCell ref="A19:C19"/>
    <mergeCell ref="A6:D6"/>
    <mergeCell ref="B3:C3"/>
    <mergeCell ref="C4:D4"/>
  </mergeCells>
  <pageMargins left="1.06" right="0.7" top="0.78740157499999996" bottom="0.78740157499999996"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46CE0EF433C64B89127F4EA8E506D4" ma:contentTypeVersion="13" ma:contentTypeDescription="Ein neues Dokument erstellen." ma:contentTypeScope="" ma:versionID="c39c8e80fb91c0af4508cca2e1a079b5">
  <xsd:schema xmlns:xsd="http://www.w3.org/2001/XMLSchema" xmlns:xs="http://www.w3.org/2001/XMLSchema" xmlns:p="http://schemas.microsoft.com/office/2006/metadata/properties" xmlns:ns2="65162dad-42d0-47c7-8549-77ba024afb5b" xmlns:ns3="32aad99c-0a92-43e6-af9c-3ece56dd516e" targetNamespace="http://schemas.microsoft.com/office/2006/metadata/properties" ma:root="true" ma:fieldsID="07bcce330c440910f737421c85ccceef" ns2:_="" ns3:_="">
    <xsd:import namespace="65162dad-42d0-47c7-8549-77ba024afb5b"/>
    <xsd:import namespace="32aad99c-0a92-43e6-af9c-3ece56dd51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62dad-42d0-47c7-8549-77ba024af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839f2269-781a-4685-93c2-e7c2f58a0f2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Status" ma:index="20" nillable="true" ma:displayName="Status" ma:format="Dropdown" ma:internalName="Status">
      <xsd:simpleType>
        <xsd:restriction base="dms:Choice">
          <xsd:enumeration value="abgeschlossen"/>
          <xsd:enumeration value="in Arbeit"/>
        </xsd:restriction>
      </xsd:simpleType>
    </xsd:element>
  </xsd:schema>
  <xsd:schema xmlns:xsd="http://www.w3.org/2001/XMLSchema" xmlns:xs="http://www.w3.org/2001/XMLSchema" xmlns:dms="http://schemas.microsoft.com/office/2006/documentManagement/types" xmlns:pc="http://schemas.microsoft.com/office/infopath/2007/PartnerControls" targetNamespace="32aad99c-0a92-43e6-af9c-3ece56dd516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11e832b-0ffc-4b39-87ab-adfbe79fb46f}" ma:internalName="TaxCatchAll" ma:showField="CatchAllData" ma:web="32aad99c-0a92-43e6-af9c-3ece56dd51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162dad-42d0-47c7-8549-77ba024afb5b">
      <Terms xmlns="http://schemas.microsoft.com/office/infopath/2007/PartnerControls"/>
    </lcf76f155ced4ddcb4097134ff3c332f>
    <Status xmlns="65162dad-42d0-47c7-8549-77ba024afb5b" xsi:nil="true"/>
    <TaxCatchAll xmlns="32aad99c-0a92-43e6-af9c-3ece56dd516e" xsi:nil="true"/>
  </documentManagement>
</p:properties>
</file>

<file path=customXml/itemProps1.xml><?xml version="1.0" encoding="utf-8"?>
<ds:datastoreItem xmlns:ds="http://schemas.openxmlformats.org/officeDocument/2006/customXml" ds:itemID="{83D46BC2-16C2-4CCE-9A72-EE6D0D616369}"/>
</file>

<file path=customXml/itemProps2.xml><?xml version="1.0" encoding="utf-8"?>
<ds:datastoreItem xmlns:ds="http://schemas.openxmlformats.org/officeDocument/2006/customXml" ds:itemID="{04CC56E1-9F52-4218-BC2E-45C7047DF7B1}"/>
</file>

<file path=customXml/itemProps3.xml><?xml version="1.0" encoding="utf-8"?>
<ds:datastoreItem xmlns:ds="http://schemas.openxmlformats.org/officeDocument/2006/customXml" ds:itemID="{18F90B4F-9F84-44F7-836E-7846A823B47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Daten</vt:lpstr>
      <vt:lpstr>Auswahl für Tabelle Daten</vt:lpstr>
      <vt:lpstr>Sammelrechnung</vt:lpstr>
      <vt:lpstr>Sammelrechnung!Druckbereich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Sonja Schifa (SGDSCS)</dc:creator>
  <cp:lastModifiedBy>Mariotti Tessa (SGD)</cp:lastModifiedBy>
  <cp:lastPrinted>2022-11-10T12:49:45Z</cp:lastPrinted>
  <dcterms:created xsi:type="dcterms:W3CDTF">2021-11-22T09:15:12Z</dcterms:created>
  <dcterms:modified xsi:type="dcterms:W3CDTF">2026-05-26T07:35:37Z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0x010100F146CE0EF433C64B89127F4EA8E506D4</vt:lpwstr>
  </property>
</Properties>
</file>